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rduka\Documents\Dubravka\2-VANJSKA TRGOVINA\uvoz-izvoz dodatak\2016 dodatak\"/>
    </mc:Choice>
  </mc:AlternateContent>
  <bookViews>
    <workbookView xWindow="0" yWindow="0" windowWidth="19200" windowHeight="11205"/>
  </bookViews>
  <sheets>
    <sheet name="RAZMJENA" sheetId="8" r:id="rId1"/>
    <sheet name="INDEKSI   EUR" sheetId="9" r:id="rId2"/>
    <sheet name="INDEKSI USD" sheetId="14" r:id="rId3"/>
    <sheet name="ANALIZA " sheetId="7" r:id="rId4"/>
    <sheet name="poljoprivreda&amp;prehrambena" sheetId="5" r:id="rId5"/>
    <sheet name="stočarstvo&amp;ribarstvo" sheetId="6" r:id="rId6"/>
    <sheet name="rang 2016. " sheetId="15" r:id="rId7"/>
    <sheet name="ukupno indeksi" sheetId="12" r:id="rId8"/>
    <sheet name="bilanca" sheetId="4" r:id="rId9"/>
    <sheet name="bilanca rang" sheetId="16" r:id="rId10"/>
  </sheets>
  <definedNames>
    <definedName name="_xlnm._FilterDatabase" localSheetId="8" hidden="1">bilanca!$A$7:$K$268</definedName>
    <definedName name="_xlnm._FilterDatabase" localSheetId="9" hidden="1">'bilanca rang'!$A$8:$K$66</definedName>
    <definedName name="_xlnm._FilterDatabase" localSheetId="7" hidden="1">'ukupno indeksi'!$A$8:$O$261</definedName>
    <definedName name="_xlnm.Print_Titles" localSheetId="8">bilanca!$3:$5</definedName>
    <definedName name="_xlnm.Print_Titles" localSheetId="7">'ukupno indeksi'!$4:$6</definedName>
  </definedNames>
  <calcPr calcId="162913"/>
</workbook>
</file>

<file path=xl/calcChain.xml><?xml version="1.0" encoding="utf-8"?>
<calcChain xmlns="http://schemas.openxmlformats.org/spreadsheetml/2006/main">
  <c r="H7" i="16" l="1"/>
  <c r="G7" i="16"/>
  <c r="H59" i="16"/>
  <c r="G59" i="16"/>
  <c r="H19" i="16"/>
  <c r="G19" i="16"/>
  <c r="H40" i="16"/>
  <c r="G40" i="16"/>
  <c r="H45" i="16"/>
  <c r="G45" i="16"/>
  <c r="H33" i="16"/>
  <c r="G33" i="16"/>
  <c r="H53" i="16"/>
  <c r="G53" i="16"/>
  <c r="H27" i="16"/>
  <c r="G27" i="16"/>
  <c r="H56" i="16"/>
  <c r="G56" i="16"/>
  <c r="H16" i="16"/>
  <c r="G16" i="16"/>
  <c r="H30" i="16"/>
  <c r="G30" i="16"/>
  <c r="H47" i="16"/>
  <c r="G47" i="16"/>
  <c r="H17" i="16"/>
  <c r="G17" i="16"/>
  <c r="H13" i="16"/>
  <c r="G13" i="16"/>
  <c r="H32" i="16"/>
  <c r="G32" i="16"/>
  <c r="H61" i="16"/>
  <c r="G61" i="16"/>
  <c r="H55" i="16"/>
  <c r="G55" i="16"/>
  <c r="H29" i="16"/>
  <c r="G29" i="16"/>
  <c r="H41" i="16"/>
  <c r="G41" i="16"/>
  <c r="H63" i="16"/>
  <c r="G63" i="16"/>
  <c r="H57" i="16"/>
  <c r="G57" i="16"/>
  <c r="G18" i="16"/>
  <c r="H52" i="16"/>
  <c r="G52" i="16"/>
  <c r="H31" i="16"/>
  <c r="G31" i="16"/>
  <c r="H64" i="16"/>
  <c r="G64" i="16"/>
  <c r="H9" i="16"/>
  <c r="G9" i="16"/>
  <c r="H25" i="16"/>
  <c r="G25" i="16"/>
  <c r="H14" i="16"/>
  <c r="G14" i="16"/>
  <c r="H20" i="16"/>
  <c r="G20" i="16"/>
  <c r="H51" i="16"/>
  <c r="G51" i="16"/>
  <c r="H66" i="16"/>
  <c r="G66" i="16"/>
  <c r="H22" i="16"/>
  <c r="G22" i="16"/>
  <c r="H21" i="16"/>
  <c r="G21" i="16"/>
  <c r="H15" i="16"/>
  <c r="G15" i="16"/>
  <c r="H11" i="16"/>
  <c r="G11" i="16"/>
  <c r="H24" i="16"/>
  <c r="G24" i="16"/>
  <c r="H10" i="16"/>
  <c r="G10" i="16"/>
  <c r="H12" i="16"/>
  <c r="G12" i="16"/>
  <c r="H44" i="16"/>
  <c r="G44" i="16"/>
  <c r="H62" i="16"/>
  <c r="G62" i="16"/>
  <c r="H46" i="16"/>
  <c r="G46" i="16"/>
  <c r="H60" i="16"/>
  <c r="G60" i="16"/>
  <c r="H58" i="16"/>
  <c r="G58" i="16"/>
  <c r="H43" i="16"/>
  <c r="G43" i="16"/>
  <c r="H28" i="16"/>
  <c r="G28" i="16"/>
  <c r="H42" i="16"/>
  <c r="G42" i="16"/>
  <c r="H23" i="16"/>
  <c r="G23" i="16"/>
  <c r="H8" i="16"/>
  <c r="G8" i="16"/>
  <c r="H54" i="16"/>
  <c r="G54" i="16"/>
  <c r="H48" i="16"/>
  <c r="G48" i="16"/>
  <c r="H39" i="16"/>
  <c r="G39" i="16"/>
  <c r="H65" i="16"/>
  <c r="G65" i="16"/>
  <c r="H50" i="16"/>
  <c r="G50" i="16"/>
  <c r="H26" i="16"/>
  <c r="G26" i="16"/>
  <c r="H49" i="16"/>
  <c r="G49" i="16"/>
  <c r="H38" i="16"/>
  <c r="G38" i="16"/>
  <c r="G9" i="4" l="1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7" i="4"/>
  <c r="H17" i="4"/>
  <c r="G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2" i="4"/>
  <c r="H52" i="4"/>
  <c r="G53" i="4"/>
  <c r="H53" i="4"/>
  <c r="G54" i="4"/>
  <c r="H54" i="4"/>
  <c r="G55" i="4"/>
  <c r="G56" i="4"/>
  <c r="H56" i="4"/>
  <c r="G57" i="4"/>
  <c r="H57" i="4"/>
  <c r="G58" i="4"/>
  <c r="H58" i="4"/>
  <c r="G59" i="4"/>
  <c r="H59" i="4"/>
  <c r="G60" i="4"/>
  <c r="H60" i="4"/>
  <c r="G61" i="4"/>
  <c r="G62" i="4"/>
  <c r="H62" i="4"/>
  <c r="G63" i="4"/>
  <c r="H63" i="4"/>
  <c r="G66" i="4"/>
  <c r="H66" i="4"/>
  <c r="G67" i="4"/>
  <c r="H67" i="4"/>
  <c r="G68" i="4"/>
  <c r="H68" i="4"/>
  <c r="G69" i="4"/>
  <c r="H69" i="4"/>
  <c r="G70" i="4"/>
  <c r="H70" i="4"/>
  <c r="G72" i="4"/>
  <c r="H72" i="4"/>
  <c r="G73" i="4"/>
  <c r="H73" i="4"/>
  <c r="G74" i="4"/>
  <c r="H74" i="4"/>
  <c r="G75" i="4"/>
  <c r="H75" i="4"/>
  <c r="G76" i="4"/>
  <c r="H76" i="4"/>
  <c r="G77" i="4"/>
  <c r="H77" i="4"/>
  <c r="G78" i="4"/>
  <c r="H78" i="4"/>
  <c r="G79" i="4"/>
  <c r="H79" i="4"/>
  <c r="G80" i="4"/>
  <c r="H80" i="4"/>
  <c r="G81" i="4"/>
  <c r="H81" i="4"/>
  <c r="G82" i="4"/>
  <c r="H82" i="4"/>
  <c r="G83" i="4"/>
  <c r="H83" i="4"/>
  <c r="G84" i="4"/>
  <c r="H84" i="4"/>
  <c r="G85" i="4"/>
  <c r="H85" i="4"/>
  <c r="G86" i="4"/>
  <c r="H86" i="4"/>
  <c r="G88" i="4"/>
  <c r="H88" i="4"/>
  <c r="G89" i="4"/>
  <c r="H89" i="4"/>
  <c r="G90" i="4"/>
  <c r="H90" i="4"/>
  <c r="G91" i="4"/>
  <c r="H91" i="4"/>
  <c r="G92" i="4"/>
  <c r="H92" i="4"/>
  <c r="G93" i="4"/>
  <c r="H93" i="4"/>
  <c r="G94" i="4"/>
  <c r="H94" i="4"/>
  <c r="G95" i="4"/>
  <c r="H95" i="4"/>
  <c r="G96" i="4"/>
  <c r="H96" i="4"/>
  <c r="G97" i="4"/>
  <c r="H97" i="4"/>
  <c r="G98" i="4"/>
  <c r="H98" i="4"/>
  <c r="G99" i="4"/>
  <c r="H99" i="4"/>
  <c r="G100" i="4"/>
  <c r="H100" i="4"/>
  <c r="G101" i="4"/>
  <c r="H101" i="4"/>
  <c r="G102" i="4"/>
  <c r="H102" i="4"/>
  <c r="G104" i="4"/>
  <c r="H104" i="4"/>
  <c r="G105" i="4"/>
  <c r="H105" i="4"/>
  <c r="G106" i="4"/>
  <c r="H106" i="4"/>
  <c r="G107" i="4"/>
  <c r="H107" i="4"/>
  <c r="G108" i="4"/>
  <c r="H108" i="4"/>
  <c r="G109" i="4"/>
  <c r="H109" i="4"/>
  <c r="G110" i="4"/>
  <c r="H110" i="4"/>
  <c r="G111" i="4"/>
  <c r="H111" i="4"/>
  <c r="G112" i="4"/>
  <c r="H112" i="4"/>
  <c r="G113" i="4"/>
  <c r="H113" i="4"/>
  <c r="G114" i="4"/>
  <c r="H114" i="4"/>
  <c r="G116" i="4"/>
  <c r="H116" i="4"/>
  <c r="G117" i="4"/>
  <c r="H117" i="4"/>
  <c r="G118" i="4"/>
  <c r="H118" i="4"/>
  <c r="G119" i="4"/>
  <c r="H119" i="4"/>
  <c r="G120" i="4"/>
  <c r="H120" i="4"/>
  <c r="G121" i="4"/>
  <c r="H121" i="4"/>
  <c r="G122" i="4"/>
  <c r="H122" i="4"/>
  <c r="G123" i="4"/>
  <c r="H123" i="4"/>
  <c r="G124" i="4"/>
  <c r="H124" i="4"/>
  <c r="G128" i="4"/>
  <c r="H128" i="4"/>
  <c r="G129" i="4"/>
  <c r="H129" i="4"/>
  <c r="G130" i="4"/>
  <c r="H130" i="4"/>
  <c r="G131" i="4"/>
  <c r="H131" i="4"/>
  <c r="G132" i="4"/>
  <c r="H132" i="4"/>
  <c r="G133" i="4"/>
  <c r="H133" i="4"/>
  <c r="G134" i="4"/>
  <c r="H134" i="4"/>
  <c r="G135" i="4"/>
  <c r="H135" i="4"/>
  <c r="G136" i="4"/>
  <c r="H136" i="4"/>
  <c r="G137" i="4"/>
  <c r="H137" i="4"/>
  <c r="G139" i="4"/>
  <c r="H139" i="4"/>
  <c r="G140" i="4"/>
  <c r="H140" i="4"/>
  <c r="G141" i="4"/>
  <c r="H141" i="4"/>
  <c r="G142" i="4"/>
  <c r="G143" i="4"/>
  <c r="H143" i="4"/>
  <c r="G144" i="4"/>
  <c r="H144" i="4"/>
  <c r="G145" i="4"/>
  <c r="H145" i="4"/>
  <c r="G146" i="4"/>
  <c r="H146" i="4"/>
  <c r="G147" i="4"/>
  <c r="H147" i="4"/>
  <c r="G148" i="4"/>
  <c r="H148" i="4"/>
  <c r="G149" i="4"/>
  <c r="H149" i="4"/>
  <c r="G150" i="4"/>
  <c r="H150" i="4"/>
  <c r="G151" i="4"/>
  <c r="H151" i="4"/>
  <c r="G152" i="4"/>
  <c r="H152" i="4"/>
  <c r="G153" i="4"/>
  <c r="H153" i="4"/>
  <c r="G155" i="4"/>
  <c r="H155" i="4"/>
  <c r="G156" i="4"/>
  <c r="H156" i="4"/>
  <c r="G157" i="4"/>
  <c r="H157" i="4"/>
  <c r="G159" i="4"/>
  <c r="H159" i="4"/>
  <c r="G160" i="4"/>
  <c r="H160" i="4"/>
  <c r="G161" i="4"/>
  <c r="G162" i="4"/>
  <c r="G163" i="4"/>
  <c r="H163" i="4"/>
  <c r="G165" i="4"/>
  <c r="H165" i="4"/>
  <c r="G166" i="4"/>
  <c r="H166" i="4"/>
  <c r="G167" i="4"/>
  <c r="H167" i="4"/>
  <c r="G168" i="4"/>
  <c r="H168" i="4"/>
  <c r="G169" i="4"/>
  <c r="H169" i="4"/>
  <c r="G170" i="4"/>
  <c r="H170" i="4"/>
  <c r="G171" i="4"/>
  <c r="G172" i="4"/>
  <c r="H172" i="4"/>
  <c r="G173" i="4"/>
  <c r="H173" i="4"/>
  <c r="G174" i="4"/>
  <c r="H174" i="4"/>
  <c r="G175" i="4"/>
  <c r="H175" i="4"/>
  <c r="G176" i="4"/>
  <c r="H176" i="4"/>
  <c r="G177" i="4"/>
  <c r="H177" i="4"/>
  <c r="G178" i="4"/>
  <c r="H178" i="4"/>
  <c r="G179" i="4"/>
  <c r="H179" i="4"/>
  <c r="G180" i="4"/>
  <c r="H180" i="4"/>
  <c r="G181" i="4"/>
  <c r="H181" i="4"/>
  <c r="G182" i="4"/>
  <c r="H182" i="4"/>
  <c r="G183" i="4"/>
  <c r="H183" i="4"/>
  <c r="G184" i="4"/>
  <c r="H184" i="4"/>
  <c r="G185" i="4"/>
  <c r="H185" i="4"/>
  <c r="G186" i="4"/>
  <c r="H186" i="4"/>
  <c r="G190" i="4"/>
  <c r="H190" i="4"/>
  <c r="G191" i="4"/>
  <c r="H191" i="4"/>
  <c r="G192" i="4"/>
  <c r="H192" i="4"/>
  <c r="G193" i="4"/>
  <c r="H193" i="4"/>
  <c r="G194" i="4"/>
  <c r="H194" i="4"/>
  <c r="G195" i="4"/>
  <c r="H195" i="4"/>
  <c r="G197" i="4"/>
  <c r="H197" i="4"/>
  <c r="G198" i="4"/>
  <c r="H198" i="4"/>
  <c r="G199" i="4"/>
  <c r="H199" i="4"/>
  <c r="G200" i="4"/>
  <c r="H200" i="4"/>
  <c r="G201" i="4"/>
  <c r="H201" i="4"/>
  <c r="G203" i="4"/>
  <c r="H203" i="4"/>
  <c r="G204" i="4"/>
  <c r="H204" i="4"/>
  <c r="G205" i="4"/>
  <c r="G206" i="4"/>
  <c r="H206" i="4"/>
  <c r="G207" i="4"/>
  <c r="H207" i="4"/>
  <c r="G208" i="4"/>
  <c r="H208" i="4"/>
  <c r="G209" i="4"/>
  <c r="H209" i="4"/>
  <c r="G211" i="4"/>
  <c r="H211" i="4"/>
  <c r="G212" i="4"/>
  <c r="H212" i="4"/>
  <c r="G213" i="4"/>
  <c r="H213" i="4"/>
  <c r="G214" i="4"/>
  <c r="H214" i="4"/>
  <c r="G215" i="4"/>
  <c r="H215" i="4"/>
  <c r="G216" i="4"/>
  <c r="H216" i="4"/>
  <c r="G221" i="4"/>
  <c r="H221" i="4"/>
  <c r="G222" i="4"/>
  <c r="H222" i="4"/>
  <c r="G223" i="4"/>
  <c r="H223" i="4"/>
  <c r="G224" i="4"/>
  <c r="H224" i="4"/>
  <c r="G225" i="4"/>
  <c r="H225" i="4"/>
  <c r="G226" i="4"/>
  <c r="H226" i="4"/>
  <c r="G227" i="4"/>
  <c r="H227" i="4"/>
  <c r="G228" i="4"/>
  <c r="H228" i="4"/>
  <c r="G229" i="4"/>
  <c r="H229" i="4"/>
  <c r="G230" i="4"/>
  <c r="H230" i="4"/>
  <c r="G232" i="4"/>
  <c r="H232" i="4"/>
  <c r="G233" i="4"/>
  <c r="H233" i="4"/>
  <c r="G234" i="4"/>
  <c r="H234" i="4"/>
  <c r="G235" i="4"/>
  <c r="H235" i="4"/>
  <c r="G236" i="4"/>
  <c r="H236" i="4"/>
  <c r="G237" i="4"/>
  <c r="H237" i="4"/>
  <c r="G238" i="4"/>
  <c r="H238" i="4"/>
  <c r="G240" i="4"/>
  <c r="H240" i="4"/>
  <c r="G241" i="4"/>
  <c r="H241" i="4"/>
  <c r="G242" i="4"/>
  <c r="H242" i="4"/>
  <c r="G243" i="4"/>
  <c r="H243" i="4"/>
  <c r="G244" i="4"/>
  <c r="H244" i="4"/>
  <c r="G245" i="4"/>
  <c r="H245" i="4"/>
  <c r="G246" i="4"/>
  <c r="H246" i="4"/>
  <c r="G247" i="4"/>
  <c r="H247" i="4"/>
  <c r="G248" i="4"/>
  <c r="H248" i="4"/>
  <c r="G249" i="4"/>
  <c r="H249" i="4"/>
  <c r="G252" i="4"/>
  <c r="H252" i="4"/>
  <c r="G253" i="4"/>
  <c r="H253" i="4"/>
  <c r="G254" i="4"/>
  <c r="H254" i="4"/>
  <c r="G255" i="4"/>
  <c r="H255" i="4"/>
  <c r="G256" i="4"/>
  <c r="H256" i="4"/>
  <c r="G257" i="4"/>
  <c r="G258" i="4"/>
  <c r="H258" i="4"/>
  <c r="G259" i="4"/>
  <c r="G260" i="4"/>
  <c r="H260" i="4"/>
  <c r="G261" i="4"/>
  <c r="H261" i="4"/>
  <c r="G263" i="4"/>
  <c r="H263" i="4"/>
  <c r="G264" i="4"/>
  <c r="H264" i="4"/>
  <c r="G265" i="4"/>
  <c r="H265" i="4"/>
  <c r="G266" i="4"/>
  <c r="H266" i="4"/>
  <c r="H7" i="4"/>
  <c r="G7" i="4"/>
  <c r="E54" i="15" l="1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</calcChain>
</file>

<file path=xl/sharedStrings.xml><?xml version="1.0" encoding="utf-8"?>
<sst xmlns="http://schemas.openxmlformats.org/spreadsheetml/2006/main" count="1202" uniqueCount="408">
  <si>
    <t>01</t>
  </si>
  <si>
    <t>0101</t>
  </si>
  <si>
    <t>0102</t>
  </si>
  <si>
    <t>0103</t>
  </si>
  <si>
    <t>0104</t>
  </si>
  <si>
    <t>0105</t>
  </si>
  <si>
    <t>0106</t>
  </si>
  <si>
    <t>02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</si>
  <si>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</si>
  <si>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</si>
  <si>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</si>
  <si>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</si>
  <si>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</si>
  <si>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</si>
  <si>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</si>
  <si>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</si>
  <si>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</si>
  <si>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</si>
  <si>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03</t>
  </si>
  <si>
    <t>0301</t>
  </si>
  <si>
    <t>0302</t>
  </si>
  <si>
    <t>0303</t>
  </si>
  <si>
    <t>0304</t>
  </si>
  <si>
    <t>0305</t>
  </si>
  <si>
    <t>0306</t>
  </si>
  <si>
    <t>0307</t>
  </si>
  <si>
    <t>04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</si>
  <si>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</si>
  <si>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</si>
  <si>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</si>
  <si>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</si>
  <si>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</si>
  <si>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</si>
  <si>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</si>
  <si>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</si>
  <si>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</si>
  <si>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</si>
  <si>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05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</si>
  <si>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</si>
  <si>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</si>
  <si>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</si>
  <si>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</si>
  <si>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</si>
  <si>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</si>
  <si>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</si>
  <si>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</si>
  <si>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</si>
  <si>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</si>
  <si>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</si>
  <si>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06</t>
  </si>
  <si>
    <t>0601</t>
  </si>
  <si>
    <t>0602</t>
  </si>
  <si>
    <t>0603</t>
  </si>
  <si>
    <t>0604</t>
  </si>
  <si>
    <t>07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</si>
  <si>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</si>
  <si>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</si>
  <si>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</si>
  <si>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</si>
  <si>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</si>
  <si>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</si>
  <si>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</si>
  <si>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</si>
  <si>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</si>
  <si>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</si>
  <si>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</si>
  <si>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</si>
  <si>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</si>
  <si>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</si>
  <si>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</si>
  <si>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</si>
  <si>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</si>
  <si>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</si>
  <si>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</si>
  <si>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</si>
  <si>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</si>
  <si>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</si>
  <si>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</si>
  <si>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</si>
  <si>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</si>
  <si>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</si>
  <si>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</si>
  <si>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</si>
  <si>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</si>
  <si>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09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</si>
  <si>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</si>
  <si>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</si>
  <si>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</si>
  <si>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</si>
  <si>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</si>
  <si>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</si>
  <si>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</si>
  <si>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</si>
  <si>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</si>
  <si>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</si>
  <si>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UVOZ I IZVOZ POLJOPRIVREDNIH I PREHRAMBENIH PROIZVODA PO BROJEVIMA CT</t>
  </si>
  <si>
    <t>CT</t>
  </si>
  <si>
    <t>PROIZVOD</t>
  </si>
  <si>
    <t>UVOZ</t>
  </si>
  <si>
    <t>IZVOZ</t>
  </si>
  <si>
    <t>UKUPNO POLJ. I PREHR. INDUSTRIJA</t>
  </si>
  <si>
    <t>Konji, magarci, mazge i mule</t>
  </si>
  <si>
    <t>Goveda</t>
  </si>
  <si>
    <t>Svinje</t>
  </si>
  <si>
    <t>Ovce i koze</t>
  </si>
  <si>
    <t>Meso soljeno, u salamuri, sušeno, dimljeno</t>
  </si>
  <si>
    <t>RIBE, LJUSKARI, MEKUŠCI</t>
  </si>
  <si>
    <t>Proizvodi od prirodnih sastojaka mlijeka</t>
  </si>
  <si>
    <t>Sir i urda</t>
  </si>
  <si>
    <t>Prirodni med</t>
  </si>
  <si>
    <t>Konjska dlaka i otpaci</t>
  </si>
  <si>
    <t>Bjelokost, kitova kost, rogovi i otpaci</t>
  </si>
  <si>
    <t>Koralji, ljušture mekušaca i otpaci</t>
  </si>
  <si>
    <t>Ambra siva,kastoreum,cibet i mošus</t>
  </si>
  <si>
    <t>Lukovice, gomolji, korijenje</t>
  </si>
  <si>
    <t>Salata i cikorija</t>
  </si>
  <si>
    <t>Manioka, slatki krumpir i sl. korijenje</t>
  </si>
  <si>
    <t>Kore agruma, dinja i lubenica</t>
  </si>
  <si>
    <t>Papar</t>
  </si>
  <si>
    <t>Vanilija</t>
  </si>
  <si>
    <t>Cimet</t>
  </si>
  <si>
    <t>Muškatnjak, macis, kardamom</t>
  </si>
  <si>
    <t>Zob</t>
  </si>
  <si>
    <t>Kukuruz</t>
  </si>
  <si>
    <t>Sirak u zrnu</t>
  </si>
  <si>
    <t>PROIZVODI MLINSKE IND., SLAD, ŠKROB...</t>
  </si>
  <si>
    <t>Škrob, inulin</t>
  </si>
  <si>
    <t>ULJANO SJEM. I PLODOVI, LJEKOV. BILJE...</t>
  </si>
  <si>
    <t>Kopar</t>
  </si>
  <si>
    <t>Laneno sjeme</t>
  </si>
  <si>
    <t>Sjeme uljane repice</t>
  </si>
  <si>
    <t>Sjeme suncokreta</t>
  </si>
  <si>
    <t>Ostalo uljano sjeme i plodovi</t>
  </si>
  <si>
    <t>Brašno i krupica od uljanog sjemenja</t>
  </si>
  <si>
    <t>Sjeme, plodovi i spore za sjetvu</t>
  </si>
  <si>
    <t>Hmelj</t>
  </si>
  <si>
    <t>Bilje i dijelovi bilja za farmaceutske proizvode</t>
  </si>
  <si>
    <t>ŠELAK, GUME, SMOLE.....</t>
  </si>
  <si>
    <t>Šelak, gume, smole, balzami</t>
  </si>
  <si>
    <t>Biljni sokovi i ekstrakti</t>
  </si>
  <si>
    <t>BILJNI MATERIJAL ZA PLETARIJU</t>
  </si>
  <si>
    <t>Biljni materijal za pletarske proizvode</t>
  </si>
  <si>
    <t>Biljni materijal za punjenje, tapeciranje</t>
  </si>
  <si>
    <t>Biljni proizvodi nespomenuti</t>
  </si>
  <si>
    <t>Mast svinjska i peradska</t>
  </si>
  <si>
    <t>Masti i ulja od riba</t>
  </si>
  <si>
    <t>Masti od vune i masne tvari</t>
  </si>
  <si>
    <t>Sojino ulje i njegove frakcije</t>
  </si>
  <si>
    <t>Ulje od kikirikija i njegove frakcije</t>
  </si>
  <si>
    <t>Maslinovo ulje i njegove frakcije</t>
  </si>
  <si>
    <t>Ostala ulja dobivena od maslina</t>
  </si>
  <si>
    <t>Palmino ulje i njegove frakcije</t>
  </si>
  <si>
    <t>Ulje od suncokreta, pamuka..</t>
  </si>
  <si>
    <t>Ulje od kokosova oraha, palmine jezgre</t>
  </si>
  <si>
    <t>Ostale biljne masti i ulja</t>
  </si>
  <si>
    <t>Margarin</t>
  </si>
  <si>
    <t>Glicerin i glicerinske vode i baze</t>
  </si>
  <si>
    <t>Degras, ostaci masnih tvari i voskova</t>
  </si>
  <si>
    <t>PRERAĐEVINE OD MESA, RIBA, LJUSKARA</t>
  </si>
  <si>
    <t>Mesni ekstrakti i sokovi</t>
  </si>
  <si>
    <t>Ljuskari mekušci i ostali  bezkralješnjaci</t>
  </si>
  <si>
    <t>Melase</t>
  </si>
  <si>
    <t>KAKAO I PROIZVODI OD  KAKAA</t>
  </si>
  <si>
    <t>Ljuske, opne, kore i otpaci kakaa</t>
  </si>
  <si>
    <t>Sladni ekstrakti</t>
  </si>
  <si>
    <t>Tjestenina kuhana ili ne, punjena ili nepunjena</t>
  </si>
  <si>
    <t>PROIZVODI ZA HRANU RAZNI</t>
  </si>
  <si>
    <t>Kvasac (aktivni ili neaktivni)</t>
  </si>
  <si>
    <t>Preparati za umake i pripremljeni umaci</t>
  </si>
  <si>
    <t>Sladoled s dodatkom ili bez dodatka kakaa</t>
  </si>
  <si>
    <t>Prehrambeni proizvodi nespom. na drugom mjestu</t>
  </si>
  <si>
    <t>Pivo proizvedeno od slada</t>
  </si>
  <si>
    <t>Nedenaturirani etilni alkohol jakosti više od 80%</t>
  </si>
  <si>
    <t>Nedenaturirani etilni alkohol jakosti manje od 80%</t>
  </si>
  <si>
    <t>Ocat i zamjene octa dobivene od octene kiseline</t>
  </si>
  <si>
    <t>Cigare i cigarete od duhana</t>
  </si>
  <si>
    <t>Izvor: DZS</t>
  </si>
  <si>
    <t>Obrada: HGK - Sektor za poljoprivredu, prehrambenu industriju i šumarstvo</t>
  </si>
  <si>
    <t>RAZLIKA</t>
  </si>
  <si>
    <t>UKUPNO POLJ. I PREHRAMBENA INDUSTRIJA</t>
  </si>
  <si>
    <t>ULJANO SJEMENJE I PLODOVI, LJEKOVITO BILJE...</t>
  </si>
  <si>
    <t>BILJNE MASTI I ULJA</t>
  </si>
  <si>
    <t>Obrada: HGK - Sektor za poljoprivredu, prehrambenu industruju i šumarstvo</t>
  </si>
  <si>
    <t>PRERAĐEVINE OD MESA</t>
  </si>
  <si>
    <t>PRERAĐEVINE OD RIBA, LJUSKARA</t>
  </si>
  <si>
    <t>UKUPNO RIBARSTVO</t>
  </si>
  <si>
    <t>uvezeno je:</t>
  </si>
  <si>
    <t xml:space="preserve"> komada goveda (420 kg, R 52%)</t>
  </si>
  <si>
    <t xml:space="preserve"> komada svinja (100 kg, R 80%)</t>
  </si>
  <si>
    <t>UVOZ I IZVOZ POLJOPRIVREDNIH I PREHRAMBENIH PROIZVODA PO GLAVAMA CT</t>
  </si>
  <si>
    <t>POLJOPRIVREDNIH I PREHRAMBENIH PROIZVODA</t>
  </si>
  <si>
    <t>USD</t>
  </si>
  <si>
    <t>USPOREDNI PREGLED UVOZA-IZVOZA POLJOPRIVREDNIH I PREHRAMBENIH PROIZVODA</t>
  </si>
  <si>
    <t>Indeks</t>
  </si>
  <si>
    <t>I OSTALI BESKRALJEŽNJACI</t>
  </si>
  <si>
    <t>Žive ribe</t>
  </si>
  <si>
    <t>PROIZV. ŽIVOTINJSKOG PORIJ. NESPOM.</t>
  </si>
  <si>
    <t>ŽITARICE</t>
  </si>
  <si>
    <t>MASTI I ULJA (BILJNA I ŽIVOTINJSKA)</t>
  </si>
  <si>
    <t>Životinjske i biljne masti i ulja, ostala</t>
  </si>
  <si>
    <t>PROIZVODI NA BAZI ŽITARICA I ŠKROBA</t>
  </si>
  <si>
    <t>HRANA PRIPREMLJENA ZA ŽIVOTINJE</t>
  </si>
  <si>
    <t xml:space="preserve"> ŽIVE ŽIVOTINJE</t>
  </si>
  <si>
    <t>PROIZVODI ŽIVOTINJSKOG PORIJ. NESPOM.</t>
  </si>
  <si>
    <t>ŽIVOTINJSKE MASTI I ULJA</t>
  </si>
  <si>
    <t>RIBE, LJUSKARI, MEKUŠCI I OSTALI BESKRALJEŽNJACI</t>
  </si>
  <si>
    <t>ŽIVE ŽIVOTINJE</t>
  </si>
  <si>
    <t>Ostale žive životinje</t>
  </si>
  <si>
    <t>Ljuskari živi, svježi, zamrznuti, kuhani</t>
  </si>
  <si>
    <t>Mekušci živi, svježi, zamrznuti., sušeni</t>
  </si>
  <si>
    <t>Proizvodi životinjskog porijekla za jelo nespom.</t>
  </si>
  <si>
    <t>Životinjska crijeva, mjehuri, želuci</t>
  </si>
  <si>
    <t>Kosti i srž rogova sirovi, prah, otpaci</t>
  </si>
  <si>
    <t>Prirodne spužve životinjskog porijekla</t>
  </si>
  <si>
    <t>Proizvodi životinjskog porijekla nespomenuti</t>
  </si>
  <si>
    <t>Rezano cvijece, svježe, sušeno...</t>
  </si>
  <si>
    <t>Krastavci i kornišoni, svježi ili rashlađeni</t>
  </si>
  <si>
    <t>Kokosov orah svježi ili suhi, oljušteni, neoljušteni</t>
  </si>
  <si>
    <t>Banane svježe ili suhe</t>
  </si>
  <si>
    <t>Datulje, smokve, ananas i dr. svježe ili suho</t>
  </si>
  <si>
    <t>Agrumi svježi ili suhi</t>
  </si>
  <si>
    <t>Dinje, lubenice i papaje svježe</t>
  </si>
  <si>
    <t>Jabuke, kruške i dunje svježe</t>
  </si>
  <si>
    <t>Marelice, trešnje, višnje i sl. svježe</t>
  </si>
  <si>
    <t>Kava, pržena ili nepržena</t>
  </si>
  <si>
    <t>Raž</t>
  </si>
  <si>
    <t>Riža</t>
  </si>
  <si>
    <t>Heljda, proso, sjeme za ptice, ostale žitarice</t>
  </si>
  <si>
    <t>Slad, prženi ili neprženi</t>
  </si>
  <si>
    <t>Kikiriki neprženi, oljušteni ili lomljeni</t>
  </si>
  <si>
    <t>Slama i pljeva od žitarica ostala</t>
  </si>
  <si>
    <t>Ostala životinjska ulja i masti</t>
  </si>
  <si>
    <t>Masti i ulja životinjskog i biljnog porijekla</t>
  </si>
  <si>
    <t>Kakao u zrnu, sirovi ili prženi</t>
  </si>
  <si>
    <t>Proizvodi za hranu dobiveni prženjem žitarica</t>
  </si>
  <si>
    <t>Džemovi, voćni želei, marmelade i sl.</t>
  </si>
  <si>
    <t>Posije i drugi ostaci  od prerade žita</t>
  </si>
  <si>
    <t>MLIJEKO I MLIJEČNI PROIZV., JAJA, MED</t>
  </si>
  <si>
    <t>Čekinje, dlaka i otpaci</t>
  </si>
  <si>
    <t>KAVA, ČAJ I ZAČINI</t>
  </si>
  <si>
    <t>Čaj</t>
  </si>
  <si>
    <t>Čokolada i drugi proizvodi sa kakaom</t>
  </si>
  <si>
    <t>MESO I KLAONIČKI PROIZVODI</t>
  </si>
  <si>
    <t>MLIJEKO I MLIJEČNI PROIZVODI, JAJA, MED</t>
  </si>
  <si>
    <t>UKUPNO STOČARSTVO</t>
  </si>
  <si>
    <t>UKUPNO STOČARSTVO I RIBARSTVO</t>
  </si>
  <si>
    <t xml:space="preserve">UVOZ I IZVOZ STOČARSKIH I RIBARSKIH PROIZVODA </t>
  </si>
  <si>
    <t>Goveđe meso zamrznuto</t>
  </si>
  <si>
    <t>Ribe svježe ili rashlađene, osim tar.broja 03.04</t>
  </si>
  <si>
    <t>Mlijeko i vrhnje koncentrirano. i zaslađeno</t>
  </si>
  <si>
    <t>Krumpir svježi ili rashlađeni</t>
  </si>
  <si>
    <t>Grožđe, svježe ili suho</t>
  </si>
  <si>
    <t>Ostale prerađevine od mesa</t>
  </si>
  <si>
    <t>Riblje prerađevine i konzerve</t>
  </si>
  <si>
    <t>Vino od svježeg grožđa</t>
  </si>
  <si>
    <t>Vermut i ostala vina od svježeg grožđa</t>
  </si>
  <si>
    <t>Goveđe meso, svježe ili rashlađeno</t>
  </si>
  <si>
    <t>POVRĆE, KORIJENJE I GOMOLJI ZA JELO</t>
  </si>
  <si>
    <t>VOĆE ZA JELO, KORE DINJA I AGRUMA</t>
  </si>
  <si>
    <t>ŠEĆER I PROIZVODI OD ŠEĆERA</t>
  </si>
  <si>
    <t>PROIZVODI OD VOĆA I POVRĆA</t>
  </si>
  <si>
    <t>PIĆA, ALKOHOLI I OCAT</t>
  </si>
  <si>
    <t>UKUPNO BILJNA PROIZVODNJA I PRATEĆA INDUSTRIJA</t>
  </si>
  <si>
    <t xml:space="preserve">UVOZ I IZVOZ PROIZVODA BILJNE PROIZVODNJE I PRATEĆE INDUSTRIJE </t>
  </si>
  <si>
    <t xml:space="preserve">DRVEĆE, LUKOVICE, CVIJEĆE.. </t>
  </si>
  <si>
    <t xml:space="preserve"> DRVEĆE, LUKOVICE, CVIJEĆE.. </t>
  </si>
  <si>
    <t>Konjsko i magareče meso ili meso mula i mazgi</t>
  </si>
  <si>
    <t>Meso i drugi klaonički proizvodi svježi, rashlađeni</t>
  </si>
  <si>
    <t>Jaja peradi i ptićja jaja bez ljuske</t>
  </si>
  <si>
    <t>Kože i ostali ptićji dijelovi</t>
  </si>
  <si>
    <t>Lišće, grane, svježe, sušeno</t>
  </si>
  <si>
    <t>Mahunasto povrće, svježe ili rashlađeno</t>
  </si>
  <si>
    <t>Ostalo povrće svježe ili rashlađeno</t>
  </si>
  <si>
    <t>Povrće zamrznuto</t>
  </si>
  <si>
    <t>Povrće privremeno konzervirano</t>
  </si>
  <si>
    <t>Sušeno povrće, cijelo, rezano i ostalo</t>
  </si>
  <si>
    <t>Ostalo svježe voće</t>
  </si>
  <si>
    <t>Voće nekuhano, smrznuto, sa ili bez šećera</t>
  </si>
  <si>
    <t>Voće privremeno konzervirno u slanoj vodi</t>
  </si>
  <si>
    <t>Brašno,krupica mahunastog povrća</t>
  </si>
  <si>
    <t>Šećer od šećerne repe i trske</t>
  </si>
  <si>
    <t>Ostali šećeri u krutom stanju</t>
  </si>
  <si>
    <t>Kakao pasta, odmašćena ili neodmašćena</t>
  </si>
  <si>
    <t>Kakao u prahu, bez dodanog šećera</t>
  </si>
  <si>
    <t>Povrće i voće konzervirano</t>
  </si>
  <si>
    <t>Ostalo povrće smrznuto</t>
  </si>
  <si>
    <t>Ostalo povrće nesmrznuto</t>
  </si>
  <si>
    <t>Voće i ostali jestivi dijelovi biljaka</t>
  </si>
  <si>
    <t>Voćni sokovi i sokovi od povrća</t>
  </si>
  <si>
    <t>Vode, mineralne, gazirane, bez šećera</t>
  </si>
  <si>
    <t>Vode, mineralne, gazirane, s dodatkom šećera</t>
  </si>
  <si>
    <t>Ostala fermentirana pića</t>
  </si>
  <si>
    <t>Otpaci od šećerne repe i trske</t>
  </si>
  <si>
    <t>Jaja peradi i ptićja, svježa, konzervirana, skuhana</t>
  </si>
  <si>
    <t>Ljudska kosa, sirova, oprana, odmaščena</t>
  </si>
  <si>
    <t>Rajčica svježa ili rashlađena</t>
  </si>
  <si>
    <t>Crveni luk, češnjak, alma, poriluk i sl.</t>
  </si>
  <si>
    <t>Kupus, cvjetača, koraba, kelj i slično</t>
  </si>
  <si>
    <t>Mrkva, repa, cikla i slično jestivo korijenje</t>
  </si>
  <si>
    <t>Voće suho, mješavine jezgričavog voća</t>
  </si>
  <si>
    <t>Mate-čaj</t>
  </si>
  <si>
    <t>Klinčići u cvijetu ili peteljki</t>
  </si>
  <si>
    <t>Sjeme anisa, badijana, komorača i sl.</t>
  </si>
  <si>
    <t>Ječam</t>
  </si>
  <si>
    <t>Pšenični gluten, osušeni ili neosušeni</t>
  </si>
  <si>
    <t>Roščići, morske i ostale alge, šećerna repa…</t>
  </si>
  <si>
    <t>Broskva, stočna repa, sijeno, lucerna</t>
  </si>
  <si>
    <t>Biljni materijal za izradu metli i četki</t>
  </si>
  <si>
    <t>Loj, goveđi ovčji i kozji</t>
  </si>
  <si>
    <t>Biljni voskovi, pčelinji vosak i sl.</t>
  </si>
  <si>
    <t>Kobasice i slični proizvodi od mesa</t>
  </si>
  <si>
    <t>Kruh, peciva, kolači i ostali pekarski proizvodi</t>
  </si>
  <si>
    <t>Rajčica pripremljena bez octa</t>
  </si>
  <si>
    <t>Ektrakti, esencije i koncentrati kave, čaja</t>
  </si>
  <si>
    <t>Uljane pogače i ostala biljna ulja</t>
  </si>
  <si>
    <t>Uljane pogače kruti ostaci od kikirikija</t>
  </si>
  <si>
    <t>Ulj.pogače ostale osim tar. broja .2304; 2305</t>
  </si>
  <si>
    <t>Domaća perad živa</t>
  </si>
  <si>
    <t>Svinjsko meso svježe, rashlađeno ili zamrznuto</t>
  </si>
  <si>
    <t>Ovčje ili kozje meso svježe, rashlađeno, zamrznuto</t>
  </si>
  <si>
    <t>Meso peradi i jestivi otpaci peradi iz tarifnog broja 0105</t>
  </si>
  <si>
    <t>Ostalo meso i jestivi klaonički proizvodi</t>
  </si>
  <si>
    <t>Svinjska masnoća i masnoća od peradi</t>
  </si>
  <si>
    <t>Riba zamrznuta, osim ribljih fileta i ost. ribljeg mesa iz tar. br. 0304</t>
  </si>
  <si>
    <t>Riblji fileti i ostalo riblje meso, sv. rash. Ili smrz.</t>
  </si>
  <si>
    <t>Riba sušena, soljena ili u salamuri, dimljene ribe</t>
  </si>
  <si>
    <t>Mlijeko i vrhnje nekoncentrirani i nezaslađeno</t>
  </si>
  <si>
    <t>Mlaćenica jogurt, kiselo mlijeko, kefir i ostalo</t>
  </si>
  <si>
    <t>Maslac i ostale masti i ulja od mlijeka, mlj. namazi</t>
  </si>
  <si>
    <t>Ostale žive biljke,reznice i cijepovi</t>
  </si>
  <si>
    <t>Osušeno mahunasto povrće u zrnu</t>
  </si>
  <si>
    <t>Ostali orašasti plodovi, svježi ili suhi,</t>
  </si>
  <si>
    <t>Ingver, šafran i sl i ostali začini</t>
  </si>
  <si>
    <t>Pšenica i suražica</t>
  </si>
  <si>
    <t>Brašno od pšenice i suražice</t>
  </si>
  <si>
    <t>Prekrupa, krupica i pelete od žitarica</t>
  </si>
  <si>
    <t>Brašno od žitarica, osim pšenice ili suražice</t>
  </si>
  <si>
    <t>Žitarice u zrnu drugačije obrađene (valjane, u pahuljicama i sl.)</t>
  </si>
  <si>
    <t>Krumpirovo brašno,krupica, prah i sl.</t>
  </si>
  <si>
    <t>Soja u zrnu, uključujući i lomljenu</t>
  </si>
  <si>
    <t>Stearin od svinjske masti, ulje, oleostearin</t>
  </si>
  <si>
    <t xml:space="preserve">Ulje od repice ili gorušice </t>
  </si>
  <si>
    <t>Proizvodi od šećera bez kakaa</t>
  </si>
  <si>
    <t>Kakao maslac,masti i ulja od kakaa</t>
  </si>
  <si>
    <t>Tapioka i nadomjesci tapioke</t>
  </si>
  <si>
    <t>Gljive i tartufi pripremljeni ili konzervirani bez octa</t>
  </si>
  <si>
    <t>Povrće, voće, kore od voća i ostalo, kandirano</t>
  </si>
  <si>
    <t>Brašno, krupica i pelete od mesa</t>
  </si>
  <si>
    <t>Vinski talog; vinski kamen</t>
  </si>
  <si>
    <t>Biljni materijali, otpaci i ostaci, nisu spom. na drugom mjestu</t>
  </si>
  <si>
    <t>Pripravci što ih se rabi za prehranu životinja</t>
  </si>
  <si>
    <t>DUHAN I PRERAĐENI NADOMJESCI DUHANA</t>
  </si>
  <si>
    <t>Ostali prerađeni duhan i prerađeni nadomjesci duhana</t>
  </si>
  <si>
    <t>Neprerađeni duhan; duhanski otpaci</t>
  </si>
  <si>
    <t>VANJSKOTRGOVINSKA RAZMJENA</t>
  </si>
  <si>
    <t>ROBNA RAZMJENA POLJOPRIVREDNIH I PREHRAMBENIH PROIZVODA PREMA BROJEVIMA CT</t>
  </si>
  <si>
    <t>Sir i skuta</t>
  </si>
  <si>
    <t>Meso peradi i jestivi unutarnji organi (iznutrice) od peradi, svježi rashlađeni ili smrznuti</t>
  </si>
  <si>
    <t>tona</t>
  </si>
  <si>
    <t>EUR</t>
  </si>
  <si>
    <t>000 tona</t>
  </si>
  <si>
    <t>mil. USD</t>
  </si>
  <si>
    <t>mil. EUR</t>
  </si>
  <si>
    <t>Izvor: DZS,  Obrada: HGK - Sektor za poljoprivredu, prehrambenu industruju i šumarstvo</t>
  </si>
  <si>
    <t>RIBE, LJUSKARI, MEKUŠCI OSTALI BESKRALJEŽNJACI</t>
  </si>
  <si>
    <t>BILANCA</t>
  </si>
  <si>
    <t>POKRIVENOST</t>
  </si>
  <si>
    <t>uvoza izvozom (%)</t>
  </si>
  <si>
    <t>IZVOZ %</t>
  </si>
  <si>
    <t>UVOZ%</t>
  </si>
  <si>
    <t xml:space="preserve">Ukupna robna razmjena Republike Hrvatske </t>
  </si>
  <si>
    <t>Pokrivenost (%)</t>
  </si>
  <si>
    <t>Udjeli robne razmjene poljop. i preh. proizvoda u ukupnoj robnoj razmjeni s inozemstvom</t>
  </si>
  <si>
    <t>Juhe, uključujući i mesne i pripravke za njih</t>
  </si>
  <si>
    <t>0308</t>
  </si>
  <si>
    <t>I OSTALI BESKRALJEŠNJACI</t>
  </si>
  <si>
    <t>Vodeni beskralješnjaci osim rakova i mekušaca, živi, svježi</t>
  </si>
  <si>
    <t>Izvor: DZS, Obrada HGK-Sektor za poljoprivredu, prehrambenu inudstriju i šumarstvo</t>
  </si>
  <si>
    <t>Napomena:</t>
  </si>
  <si>
    <t>Detaljna i službena metodološka pojašnjenja dostupna su na stranicama Državnog zavoda za statistiku - www.dzs.hr</t>
  </si>
  <si>
    <t>Izvor:DZS - Usporedivi podaci</t>
  </si>
  <si>
    <t>2013.</t>
  </si>
  <si>
    <t>2014.</t>
  </si>
  <si>
    <t>uvoza izvozom EUR</t>
  </si>
  <si>
    <t>Obveznik izvještavanja za Intrastat je svaki poslovni subjekt, obveznik PDV-a, čija godišnja vrijednost robne razmjene sa zemljama EU-a prelazi prag uključivanja bilo za otpreme bilo za primitke ili za oba trgovinska toka.</t>
  </si>
  <si>
    <t>Vrijednost praga uključivanja za 2016. za primitke iznosi 1 800 000 kuna, a za otpreme 900 000 kuna.</t>
  </si>
  <si>
    <t>Unutar jedinstvenog EU tržišta tijekovi se prate prema zemlji otpreme robe, a ne prema podrijetlu robe.</t>
  </si>
  <si>
    <t>2015.</t>
  </si>
  <si>
    <t>Indeks  2015./2014.</t>
  </si>
  <si>
    <t>(siječanj - prosinac 2016.)</t>
  </si>
  <si>
    <t>(siječanj - prosinac 2015. i 2016.)</t>
  </si>
  <si>
    <t>2016.</t>
  </si>
  <si>
    <t>UVOZ   2016.</t>
  </si>
  <si>
    <t>IZVOZ  2016.</t>
  </si>
  <si>
    <t>Indeks 2016./2015.</t>
  </si>
  <si>
    <t>Ako se ukupan uvoz živih goveda i svinja i mesnih prerađevina preračuna na živu vagu, u  2016. godini</t>
  </si>
  <si>
    <t>RANG IZVOZNIH I UVOZNIH PREHRAMBENIH PROIZVODA  U 2016.</t>
  </si>
  <si>
    <t>UDIO</t>
  </si>
  <si>
    <t xml:space="preserve">PROIZVOD </t>
  </si>
  <si>
    <t>UVOZ    2016.</t>
  </si>
  <si>
    <t xml:space="preserve"> </t>
  </si>
  <si>
    <t>Pokrivenost</t>
  </si>
  <si>
    <t>uvoza izvozom</t>
  </si>
  <si>
    <t>(%)</t>
  </si>
  <si>
    <t>-</t>
  </si>
  <si>
    <t>Izvor: DZS, Obrada: HGK - Sektor za poljoprivredu, prehrambenu industriju i šumarstvo</t>
  </si>
  <si>
    <t>RANG PROIZVODA S POZITIVNOM BILANCOM</t>
  </si>
  <si>
    <t>RANG PROIZVODA S NEGATIVNOM BILANCOM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</si>
</sst>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5">
    <font>
      <sz val="10"/>
      <name val="HTimes"/>
      <charset val="238"/>
    </font>
    <font>
      <sz val="12"/>
      <name val="HTimes"/>
      <charset val="238"/>
    </font>
    <font>
      <sz val="10"/>
      <name val="CRO_Dutch-Normal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HTimes"/>
      <charset val="238"/>
    </font>
    <font>
      <b/>
      <sz val="9"/>
      <name val="Arial"/>
      <family val="2"/>
      <charset val="238"/>
    </font>
    <font>
      <sz val="9"/>
      <name val="HTimes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HTimes"/>
      <charset val="238"/>
    </font>
    <font>
      <b/>
      <i/>
      <sz val="12"/>
      <name val="Arial"/>
      <family val="2"/>
      <charset val="238"/>
    </font>
    <font>
      <i/>
      <sz val="11"/>
      <name val="Arial"/>
      <family val="2"/>
      <charset val="238"/>
    </font>
    <font>
      <sz val="10"/>
      <name val="CRO_Arial"/>
      <charset val="238"/>
    </font>
    <font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7" fillId="0" borderId="0"/>
  </cellStyleXfs>
  <cellXfs count="686">
    <xf numFmtId="0" fontId="0" fillId="0" borderId="0" xfId="0"/>
    <xf numFmtId="3" fontId="8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4" fillId="0" borderId="0" xfId="6" applyFont="1" applyBorder="1" applyAlignment="1">
      <alignment horizontal="left"/>
    </xf>
    <xf numFmtId="0" fontId="5" fillId="0" borderId="0" xfId="6" applyFont="1" applyBorder="1" applyAlignment="1">
      <alignment horizontal="centerContinuous"/>
    </xf>
    <xf numFmtId="3" fontId="5" fillId="0" borderId="0" xfId="6" applyNumberFormat="1" applyFont="1" applyBorder="1" applyAlignment="1">
      <alignment horizontal="centerContinuous"/>
    </xf>
    <xf numFmtId="0" fontId="5" fillId="0" borderId="0" xfId="6" applyFont="1"/>
    <xf numFmtId="0" fontId="3" fillId="0" borderId="0" xfId="6" applyFont="1"/>
    <xf numFmtId="0" fontId="4" fillId="0" borderId="0" xfId="6" applyFont="1" applyBorder="1" applyAlignment="1">
      <alignment horizontal="centerContinuous"/>
    </xf>
    <xf numFmtId="0" fontId="5" fillId="0" borderId="0" xfId="6" applyFont="1" applyBorder="1" applyAlignment="1">
      <alignment horizontal="left"/>
    </xf>
    <xf numFmtId="0" fontId="9" fillId="0" borderId="0" xfId="6" applyFont="1"/>
    <xf numFmtId="0" fontId="7" fillId="0" borderId="2" xfId="6" applyFont="1" applyBorder="1"/>
    <xf numFmtId="0" fontId="7" fillId="0" borderId="3" xfId="6" applyFont="1" applyBorder="1"/>
    <xf numFmtId="3" fontId="8" fillId="0" borderId="4" xfId="6" applyNumberFormat="1" applyFont="1" applyBorder="1" applyAlignment="1">
      <alignment horizontal="center"/>
    </xf>
    <xf numFmtId="3" fontId="8" fillId="0" borderId="5" xfId="6" applyNumberFormat="1" applyFont="1" applyBorder="1" applyAlignment="1">
      <alignment horizontal="center"/>
    </xf>
    <xf numFmtId="3" fontId="8" fillId="0" borderId="6" xfId="6" applyNumberFormat="1" applyFont="1" applyBorder="1" applyAlignment="1">
      <alignment horizontal="center"/>
    </xf>
    <xf numFmtId="0" fontId="7" fillId="0" borderId="7" xfId="6" quotePrefix="1" applyFont="1" applyBorder="1" applyAlignment="1">
      <alignment horizontal="center"/>
    </xf>
    <xf numFmtId="0" fontId="8" fillId="0" borderId="3" xfId="6" quotePrefix="1" applyFont="1" applyBorder="1" applyAlignment="1">
      <alignment horizontal="left"/>
    </xf>
    <xf numFmtId="3" fontId="8" fillId="0" borderId="8" xfId="6" applyNumberFormat="1" applyFont="1" applyBorder="1" applyAlignment="1">
      <alignment horizontal="right"/>
    </xf>
    <xf numFmtId="3" fontId="8" fillId="0" borderId="5" xfId="6" applyNumberFormat="1" applyFont="1" applyBorder="1" applyAlignment="1">
      <alignment horizontal="right"/>
    </xf>
    <xf numFmtId="3" fontId="8" fillId="0" borderId="4" xfId="6" applyNumberFormat="1" applyFont="1" applyBorder="1" applyAlignment="1">
      <alignment horizontal="right"/>
    </xf>
    <xf numFmtId="3" fontId="8" fillId="0" borderId="9" xfId="6" applyNumberFormat="1" applyFont="1" applyBorder="1" applyAlignment="1">
      <alignment horizontal="right"/>
    </xf>
    <xf numFmtId="0" fontId="7" fillId="0" borderId="7" xfId="6" applyFont="1" applyBorder="1" applyAlignment="1">
      <alignment horizontal="center"/>
    </xf>
    <xf numFmtId="0" fontId="7" fillId="0" borderId="3" xfId="6" applyFont="1" applyBorder="1" applyAlignment="1">
      <alignment horizontal="center"/>
    </xf>
    <xf numFmtId="3" fontId="8" fillId="0" borderId="5" xfId="0" applyNumberFormat="1" applyFont="1" applyBorder="1"/>
    <xf numFmtId="0" fontId="8" fillId="0" borderId="10" xfId="6" quotePrefix="1" applyFont="1" applyFill="1" applyBorder="1" applyAlignment="1">
      <alignment horizontal="center"/>
    </xf>
    <xf numFmtId="0" fontId="8" fillId="0" borderId="11" xfId="6" applyFont="1" applyFill="1" applyBorder="1"/>
    <xf numFmtId="3" fontId="8" fillId="0" borderId="12" xfId="6" applyNumberFormat="1" applyFont="1" applyFill="1" applyBorder="1"/>
    <xf numFmtId="3" fontId="8" fillId="0" borderId="13" xfId="6" applyNumberFormat="1" applyFont="1" applyFill="1" applyBorder="1"/>
    <xf numFmtId="3" fontId="8" fillId="0" borderId="14" xfId="6" applyNumberFormat="1" applyFont="1" applyFill="1" applyBorder="1"/>
    <xf numFmtId="3" fontId="8" fillId="0" borderId="15" xfId="6" applyNumberFormat="1" applyFont="1" applyFill="1" applyBorder="1"/>
    <xf numFmtId="0" fontId="7" fillId="0" borderId="7" xfId="6" quotePrefix="1" applyFont="1" applyFill="1" applyBorder="1" applyAlignment="1">
      <alignment horizontal="center"/>
    </xf>
    <xf numFmtId="0" fontId="7" fillId="0" borderId="3" xfId="6" applyFont="1" applyFill="1" applyBorder="1"/>
    <xf numFmtId="3" fontId="7" fillId="0" borderId="8" xfId="6" applyNumberFormat="1" applyFont="1" applyFill="1" applyBorder="1"/>
    <xf numFmtId="3" fontId="7" fillId="0" borderId="5" xfId="6" applyNumberFormat="1" applyFont="1" applyFill="1" applyBorder="1"/>
    <xf numFmtId="3" fontId="7" fillId="0" borderId="4" xfId="6" applyNumberFormat="1" applyFont="1" applyFill="1" applyBorder="1"/>
    <xf numFmtId="3" fontId="7" fillId="0" borderId="6" xfId="6" applyNumberFormat="1" applyFont="1" applyFill="1" applyBorder="1"/>
    <xf numFmtId="0" fontId="8" fillId="0" borderId="7" xfId="6" applyFont="1" applyFill="1" applyBorder="1" applyAlignment="1">
      <alignment horizontal="center"/>
    </xf>
    <xf numFmtId="0" fontId="8" fillId="0" borderId="3" xfId="6" applyFont="1" applyFill="1" applyBorder="1"/>
    <xf numFmtId="3" fontId="8" fillId="0" borderId="0" xfId="6" applyNumberFormat="1" applyFont="1" applyFill="1" applyBorder="1"/>
    <xf numFmtId="3" fontId="8" fillId="0" borderId="5" xfId="6" applyNumberFormat="1" applyFont="1" applyFill="1" applyBorder="1"/>
    <xf numFmtId="3" fontId="8" fillId="0" borderId="16" xfId="6" applyNumberFormat="1" applyFont="1" applyFill="1" applyBorder="1"/>
    <xf numFmtId="3" fontId="8" fillId="0" borderId="6" xfId="6" applyNumberFormat="1" applyFont="1" applyFill="1" applyBorder="1"/>
    <xf numFmtId="0" fontId="8" fillId="0" borderId="17" xfId="6" quotePrefix="1" applyFont="1" applyFill="1" applyBorder="1" applyAlignment="1">
      <alignment horizontal="center"/>
    </xf>
    <xf numFmtId="0" fontId="8" fillId="0" borderId="18" xfId="6" applyFont="1" applyFill="1" applyBorder="1"/>
    <xf numFmtId="3" fontId="8" fillId="0" borderId="19" xfId="6" applyNumberFormat="1" applyFont="1" applyFill="1" applyBorder="1"/>
    <xf numFmtId="3" fontId="8" fillId="0" borderId="20" xfId="6" applyNumberFormat="1" applyFont="1" applyFill="1" applyBorder="1"/>
    <xf numFmtId="3" fontId="8" fillId="0" borderId="21" xfId="6" applyNumberFormat="1" applyFont="1" applyFill="1" applyBorder="1"/>
    <xf numFmtId="3" fontId="8" fillId="0" borderId="22" xfId="6" applyNumberFormat="1" applyFont="1" applyFill="1" applyBorder="1"/>
    <xf numFmtId="3" fontId="7" fillId="0" borderId="0" xfId="6" applyNumberFormat="1" applyFont="1" applyFill="1" applyBorder="1"/>
    <xf numFmtId="3" fontId="7" fillId="0" borderId="16" xfId="6" applyNumberFormat="1" applyFont="1" applyFill="1" applyBorder="1"/>
    <xf numFmtId="3" fontId="7" fillId="0" borderId="0" xfId="6" applyNumberFormat="1" applyFont="1" applyFill="1" applyBorder="1" applyAlignment="1">
      <alignment horizontal="right"/>
    </xf>
    <xf numFmtId="3" fontId="7" fillId="0" borderId="5" xfId="6" applyNumberFormat="1" applyFont="1" applyFill="1" applyBorder="1" applyAlignment="1">
      <alignment horizontal="right"/>
    </xf>
    <xf numFmtId="0" fontId="8" fillId="0" borderId="7" xfId="6" quotePrefix="1" applyFont="1" applyFill="1" applyBorder="1" applyAlignment="1">
      <alignment horizontal="center"/>
    </xf>
    <xf numFmtId="0" fontId="8" fillId="0" borderId="17" xfId="6" applyFont="1" applyFill="1" applyBorder="1" applyAlignment="1">
      <alignment horizontal="center"/>
    </xf>
    <xf numFmtId="0" fontId="7" fillId="0" borderId="3" xfId="6" quotePrefix="1" applyFont="1" applyFill="1" applyBorder="1"/>
    <xf numFmtId="3" fontId="8" fillId="0" borderId="23" xfId="6" applyNumberFormat="1" applyFont="1" applyFill="1" applyBorder="1"/>
    <xf numFmtId="3" fontId="8" fillId="0" borderId="4" xfId="6" applyNumberFormat="1" applyFont="1" applyFill="1" applyBorder="1"/>
    <xf numFmtId="3" fontId="7" fillId="0" borderId="4" xfId="6" applyNumberFormat="1" applyFont="1" applyFill="1" applyBorder="1" applyAlignment="1">
      <alignment horizontal="right"/>
    </xf>
    <xf numFmtId="3" fontId="7" fillId="0" borderId="6" xfId="6" applyNumberFormat="1" applyFont="1" applyFill="1" applyBorder="1" applyAlignment="1">
      <alignment horizontal="right"/>
    </xf>
    <xf numFmtId="3" fontId="8" fillId="0" borderId="8" xfId="6" applyNumberFormat="1" applyFont="1" applyFill="1" applyBorder="1"/>
    <xf numFmtId="3" fontId="8" fillId="0" borderId="24" xfId="6" applyNumberFormat="1" applyFont="1" applyFill="1" applyBorder="1"/>
    <xf numFmtId="0" fontId="7" fillId="0" borderId="3" xfId="6" applyFont="1" applyFill="1" applyBorder="1" applyAlignment="1">
      <alignment horizontal="left"/>
    </xf>
    <xf numFmtId="0" fontId="7" fillId="0" borderId="3" xfId="6" quotePrefix="1" applyFont="1" applyFill="1" applyBorder="1" applyAlignment="1">
      <alignment horizontal="left"/>
    </xf>
    <xf numFmtId="0" fontId="8" fillId="0" borderId="18" xfId="6" quotePrefix="1" applyFont="1" applyFill="1" applyBorder="1"/>
    <xf numFmtId="0" fontId="7" fillId="0" borderId="7" xfId="6" applyFont="1" applyFill="1" applyBorder="1" applyAlignment="1">
      <alignment horizontal="center"/>
    </xf>
    <xf numFmtId="3" fontId="7" fillId="0" borderId="8" xfId="0" applyNumberFormat="1" applyFont="1" applyBorder="1"/>
    <xf numFmtId="3" fontId="7" fillId="0" borderId="25" xfId="0" applyNumberFormat="1" applyFont="1" applyBorder="1"/>
    <xf numFmtId="3" fontId="7" fillId="0" borderId="4" xfId="0" applyNumberFormat="1" applyFont="1" applyBorder="1"/>
    <xf numFmtId="3" fontId="7" fillId="0" borderId="9" xfId="0" applyNumberFormat="1" applyFont="1" applyBorder="1"/>
    <xf numFmtId="0" fontId="7" fillId="0" borderId="26" xfId="6" applyFont="1" applyFill="1" applyBorder="1" applyAlignment="1">
      <alignment horizontal="center"/>
    </xf>
    <xf numFmtId="0" fontId="7" fillId="0" borderId="27" xfId="6" applyFont="1" applyFill="1" applyBorder="1"/>
    <xf numFmtId="3" fontId="7" fillId="0" borderId="28" xfId="6" applyNumberFormat="1" applyFont="1" applyFill="1" applyBorder="1"/>
    <xf numFmtId="3" fontId="7" fillId="0" borderId="29" xfId="6" applyNumberFormat="1" applyFont="1" applyFill="1" applyBorder="1"/>
    <xf numFmtId="3" fontId="7" fillId="0" borderId="30" xfId="6" applyNumberFormat="1" applyFont="1" applyFill="1" applyBorder="1"/>
    <xf numFmtId="3" fontId="7" fillId="0" borderId="31" xfId="6" applyNumberFormat="1" applyFont="1" applyFill="1" applyBorder="1"/>
    <xf numFmtId="0" fontId="3" fillId="0" borderId="0" xfId="6" applyFont="1" applyBorder="1"/>
    <xf numFmtId="3" fontId="8" fillId="0" borderId="32" xfId="6" applyNumberFormat="1" applyFont="1" applyFill="1" applyBorder="1"/>
    <xf numFmtId="3" fontId="7" fillId="0" borderId="33" xfId="6" applyNumberFormat="1" applyFont="1" applyFill="1" applyBorder="1"/>
    <xf numFmtId="3" fontId="7" fillId="0" borderId="33" xfId="6" applyNumberFormat="1" applyFont="1" applyFill="1" applyBorder="1" applyAlignment="1">
      <alignment horizontal="right"/>
    </xf>
    <xf numFmtId="3" fontId="7" fillId="0" borderId="8" xfId="6" applyNumberFormat="1" applyFont="1" applyFill="1" applyBorder="1" applyAlignment="1">
      <alignment horizontal="right"/>
    </xf>
    <xf numFmtId="0" fontId="7" fillId="0" borderId="34" xfId="6" applyFont="1" applyFill="1" applyBorder="1" applyAlignment="1">
      <alignment horizontal="center"/>
    </xf>
    <xf numFmtId="0" fontId="7" fillId="0" borderId="35" xfId="6" applyFont="1" applyFill="1" applyBorder="1"/>
    <xf numFmtId="3" fontId="7" fillId="0" borderId="1" xfId="6" applyNumberFormat="1" applyFont="1" applyFill="1" applyBorder="1"/>
    <xf numFmtId="3" fontId="7" fillId="0" borderId="36" xfId="6" applyNumberFormat="1" applyFont="1" applyFill="1" applyBorder="1"/>
    <xf numFmtId="3" fontId="7" fillId="0" borderId="37" xfId="6" applyNumberFormat="1" applyFont="1" applyFill="1" applyBorder="1"/>
    <xf numFmtId="3" fontId="7" fillId="0" borderId="38" xfId="6" applyNumberFormat="1" applyFont="1" applyFill="1" applyBorder="1"/>
    <xf numFmtId="0" fontId="7" fillId="0" borderId="39" xfId="6" applyFont="1" applyFill="1" applyBorder="1" applyAlignment="1">
      <alignment horizontal="center"/>
    </xf>
    <xf numFmtId="0" fontId="7" fillId="0" borderId="40" xfId="6" applyFont="1" applyFill="1" applyBorder="1"/>
    <xf numFmtId="3" fontId="7" fillId="0" borderId="41" xfId="6" applyNumberFormat="1" applyFont="1" applyFill="1" applyBorder="1"/>
    <xf numFmtId="3" fontId="7" fillId="0" borderId="42" xfId="6" applyNumberFormat="1" applyFont="1" applyFill="1" applyBorder="1"/>
    <xf numFmtId="3" fontId="7" fillId="0" borderId="43" xfId="6" applyNumberFormat="1" applyFont="1" applyFill="1" applyBorder="1"/>
    <xf numFmtId="3" fontId="7" fillId="0" borderId="44" xfId="6" applyNumberFormat="1" applyFont="1" applyFill="1" applyBorder="1"/>
    <xf numFmtId="3" fontId="7" fillId="0" borderId="9" xfId="6" applyNumberFormat="1" applyFont="1" applyFill="1" applyBorder="1"/>
    <xf numFmtId="0" fontId="7" fillId="0" borderId="0" xfId="6" applyFont="1"/>
    <xf numFmtId="3" fontId="7" fillId="0" borderId="0" xfId="6" applyNumberFormat="1" applyFont="1"/>
    <xf numFmtId="3" fontId="3" fillId="0" borderId="0" xfId="6" applyNumberFormat="1" applyFont="1"/>
    <xf numFmtId="0" fontId="4" fillId="0" borderId="0" xfId="7" applyFont="1" applyAlignment="1">
      <alignment horizontal="centerContinuous"/>
    </xf>
    <xf numFmtId="0" fontId="5" fillId="0" borderId="0" xfId="7" applyFont="1" applyAlignment="1">
      <alignment horizontal="centerContinuous"/>
    </xf>
    <xf numFmtId="3" fontId="5" fillId="0" borderId="0" xfId="7" applyNumberFormat="1" applyFont="1" applyAlignment="1">
      <alignment horizontal="centerContinuous"/>
    </xf>
    <xf numFmtId="3" fontId="3" fillId="0" borderId="0" xfId="7" applyNumberFormat="1" applyFont="1" applyAlignment="1">
      <alignment horizontal="centerContinuous"/>
    </xf>
    <xf numFmtId="0" fontId="3" fillId="0" borderId="0" xfId="7" applyFont="1"/>
    <xf numFmtId="3" fontId="3" fillId="0" borderId="0" xfId="7" applyNumberFormat="1" applyFont="1"/>
    <xf numFmtId="0" fontId="9" fillId="0" borderId="0" xfId="7" applyFont="1"/>
    <xf numFmtId="0" fontId="7" fillId="0" borderId="45" xfId="7" applyFont="1" applyBorder="1" applyAlignment="1">
      <alignment horizontal="center"/>
    </xf>
    <xf numFmtId="0" fontId="4" fillId="0" borderId="46" xfId="7" quotePrefix="1" applyFont="1" applyBorder="1" applyAlignment="1">
      <alignment horizontal="left"/>
    </xf>
    <xf numFmtId="3" fontId="8" fillId="0" borderId="47" xfId="7" applyNumberFormat="1" applyFont="1" applyBorder="1" applyAlignment="1">
      <alignment horizontal="right"/>
    </xf>
    <xf numFmtId="3" fontId="8" fillId="0" borderId="48" xfId="7" quotePrefix="1" applyNumberFormat="1" applyFont="1" applyBorder="1" applyAlignment="1">
      <alignment horizontal="right"/>
    </xf>
    <xf numFmtId="3" fontId="8" fillId="0" borderId="47" xfId="7" quotePrefix="1" applyNumberFormat="1" applyFont="1" applyBorder="1" applyAlignment="1">
      <alignment horizontal="right"/>
    </xf>
    <xf numFmtId="3" fontId="8" fillId="0" borderId="49" xfId="7" applyNumberFormat="1" applyFont="1" applyBorder="1" applyAlignment="1">
      <alignment horizontal="right"/>
    </xf>
    <xf numFmtId="3" fontId="8" fillId="0" borderId="50" xfId="7" applyNumberFormat="1" applyFont="1" applyBorder="1"/>
    <xf numFmtId="0" fontId="7" fillId="0" borderId="46" xfId="7" applyFont="1" applyBorder="1" applyAlignment="1">
      <alignment horizontal="center"/>
    </xf>
    <xf numFmtId="3" fontId="7" fillId="0" borderId="47" xfId="8" applyNumberFormat="1" applyFont="1" applyBorder="1"/>
    <xf numFmtId="3" fontId="7" fillId="0" borderId="51" xfId="8" applyNumberFormat="1" applyFont="1" applyBorder="1"/>
    <xf numFmtId="0" fontId="7" fillId="0" borderId="45" xfId="7" quotePrefix="1" applyFont="1" applyFill="1" applyBorder="1" applyAlignment="1">
      <alignment horizontal="center"/>
    </xf>
    <xf numFmtId="0" fontId="7" fillId="0" borderId="46" xfId="7" applyFont="1" applyFill="1" applyBorder="1"/>
    <xf numFmtId="3" fontId="7" fillId="0" borderId="47" xfId="7" applyNumberFormat="1" applyFont="1" applyFill="1" applyBorder="1"/>
    <xf numFmtId="3" fontId="7" fillId="0" borderId="48" xfId="7" applyNumberFormat="1" applyFont="1" applyFill="1" applyBorder="1"/>
    <xf numFmtId="3" fontId="7" fillId="0" borderId="49" xfId="7" applyNumberFormat="1" applyFont="1" applyFill="1" applyBorder="1"/>
    <xf numFmtId="0" fontId="7" fillId="0" borderId="45" xfId="7" applyFont="1" applyFill="1" applyBorder="1" applyAlignment="1">
      <alignment horizontal="center"/>
    </xf>
    <xf numFmtId="0" fontId="7" fillId="0" borderId="46" xfId="7" quotePrefix="1" applyFont="1" applyFill="1" applyBorder="1"/>
    <xf numFmtId="0" fontId="8" fillId="0" borderId="52" xfId="7" applyFont="1" applyFill="1" applyBorder="1" applyAlignment="1">
      <alignment horizontal="left"/>
    </xf>
    <xf numFmtId="0" fontId="7" fillId="0" borderId="53" xfId="7" applyFont="1" applyFill="1" applyBorder="1"/>
    <xf numFmtId="3" fontId="8" fillId="0" borderId="41" xfId="7" applyNumberFormat="1" applyFont="1" applyFill="1" applyBorder="1"/>
    <xf numFmtId="3" fontId="8" fillId="0" borderId="44" xfId="7" applyNumberFormat="1" applyFont="1" applyFill="1" applyBorder="1"/>
    <xf numFmtId="3" fontId="8" fillId="0" borderId="54" xfId="7" applyNumberFormat="1" applyFont="1" applyFill="1" applyBorder="1"/>
    <xf numFmtId="3" fontId="8" fillId="0" borderId="55" xfId="7" applyNumberFormat="1" applyFont="1" applyBorder="1"/>
    <xf numFmtId="0" fontId="7" fillId="0" borderId="0" xfId="7" applyFont="1"/>
    <xf numFmtId="3" fontId="7" fillId="0" borderId="0" xfId="8" applyNumberFormat="1" applyFont="1" applyAlignment="1">
      <alignment horizontal="center"/>
    </xf>
    <xf numFmtId="0" fontId="7" fillId="0" borderId="0" xfId="8" applyFont="1"/>
    <xf numFmtId="3" fontId="7" fillId="0" borderId="0" xfId="8" applyNumberFormat="1" applyFont="1"/>
    <xf numFmtId="0" fontId="4" fillId="0" borderId="0" xfId="8" applyFont="1" applyAlignment="1">
      <alignment horizontal="centerContinuous"/>
    </xf>
    <xf numFmtId="0" fontId="7" fillId="0" borderId="0" xfId="0" applyFont="1" applyAlignment="1">
      <alignment horizontal="centerContinuous"/>
    </xf>
    <xf numFmtId="3" fontId="7" fillId="0" borderId="0" xfId="8" applyNumberFormat="1" applyFont="1" applyAlignment="1">
      <alignment horizontal="centerContinuous"/>
    </xf>
    <xf numFmtId="0" fontId="5" fillId="0" borderId="0" xfId="8" applyFont="1" applyAlignment="1">
      <alignment horizontal="centerContinuous"/>
    </xf>
    <xf numFmtId="3" fontId="7" fillId="0" borderId="45" xfId="8" applyNumberFormat="1" applyFont="1" applyBorder="1" applyAlignment="1">
      <alignment horizontal="center"/>
    </xf>
    <xf numFmtId="0" fontId="8" fillId="0" borderId="56" xfId="8" applyFont="1" applyBorder="1"/>
    <xf numFmtId="3" fontId="8" fillId="0" borderId="47" xfId="9" applyNumberFormat="1" applyFont="1" applyBorder="1" applyAlignment="1">
      <alignment horizontal="right"/>
    </xf>
    <xf numFmtId="3" fontId="8" fillId="0" borderId="48" xfId="9" quotePrefix="1" applyNumberFormat="1" applyFont="1" applyBorder="1" applyAlignment="1">
      <alignment horizontal="right"/>
    </xf>
    <xf numFmtId="3" fontId="8" fillId="0" borderId="47" xfId="9" quotePrefix="1" applyNumberFormat="1" applyFont="1" applyBorder="1" applyAlignment="1">
      <alignment horizontal="right"/>
    </xf>
    <xf numFmtId="3" fontId="8" fillId="0" borderId="48" xfId="9" applyNumberFormat="1" applyFont="1" applyBorder="1" applyAlignment="1">
      <alignment horizontal="right"/>
    </xf>
    <xf numFmtId="3" fontId="8" fillId="0" borderId="51" xfId="8" applyNumberFormat="1" applyFont="1" applyBorder="1"/>
    <xf numFmtId="0" fontId="7" fillId="0" borderId="56" xfId="8" applyFont="1" applyBorder="1"/>
    <xf numFmtId="3" fontId="7" fillId="0" borderId="47" xfId="9" applyNumberFormat="1" applyFont="1" applyFill="1" applyBorder="1"/>
    <xf numFmtId="3" fontId="7" fillId="0" borderId="48" xfId="9" applyNumberFormat="1" applyFont="1" applyFill="1" applyBorder="1"/>
    <xf numFmtId="3" fontId="7" fillId="0" borderId="57" xfId="9" applyNumberFormat="1" applyFont="1" applyFill="1" applyBorder="1"/>
    <xf numFmtId="0" fontId="7" fillId="0" borderId="56" xfId="8" applyFont="1" applyBorder="1" applyAlignment="1"/>
    <xf numFmtId="3" fontId="7" fillId="0" borderId="49" xfId="9" applyNumberFormat="1" applyFont="1" applyFill="1" applyBorder="1"/>
    <xf numFmtId="3" fontId="8" fillId="0" borderId="47" xfId="8" applyNumberFormat="1" applyFont="1" applyBorder="1"/>
    <xf numFmtId="3" fontId="7" fillId="0" borderId="39" xfId="8" applyNumberFormat="1" applyFont="1" applyBorder="1" applyAlignment="1">
      <alignment horizontal="center"/>
    </xf>
    <xf numFmtId="0" fontId="7" fillId="0" borderId="53" xfId="8" applyFont="1" applyBorder="1"/>
    <xf numFmtId="3" fontId="7" fillId="0" borderId="41" xfId="8" applyNumberFormat="1" applyFont="1" applyBorder="1"/>
    <xf numFmtId="3" fontId="7" fillId="0" borderId="58" xfId="8" applyNumberFormat="1" applyFont="1" applyBorder="1"/>
    <xf numFmtId="3" fontId="8" fillId="0" borderId="52" xfId="8" applyNumberFormat="1" applyFont="1" applyBorder="1" applyAlignment="1">
      <alignment horizontal="left"/>
    </xf>
    <xf numFmtId="0" fontId="8" fillId="0" borderId="53" xfId="8" applyFont="1" applyBorder="1"/>
    <xf numFmtId="3" fontId="8" fillId="0" borderId="41" xfId="8" applyNumberFormat="1" applyFont="1" applyBorder="1"/>
    <xf numFmtId="3" fontId="8" fillId="0" borderId="58" xfId="8" applyNumberFormat="1" applyFont="1" applyBorder="1"/>
    <xf numFmtId="3" fontId="7" fillId="0" borderId="0" xfId="8" applyNumberFormat="1" applyFont="1" applyAlignment="1">
      <alignment horizontal="left"/>
    </xf>
    <xf numFmtId="0" fontId="3" fillId="0" borderId="0" xfId="8" applyFont="1"/>
    <xf numFmtId="3" fontId="5" fillId="0" borderId="0" xfId="8" applyNumberFormat="1" applyFont="1" applyAlignment="1">
      <alignment horizontal="left"/>
    </xf>
    <xf numFmtId="3" fontId="3" fillId="0" borderId="0" xfId="8" applyNumberFormat="1" applyFont="1"/>
    <xf numFmtId="3" fontId="5" fillId="0" borderId="0" xfId="8" applyNumberFormat="1" applyFont="1" applyAlignment="1"/>
    <xf numFmtId="3" fontId="3" fillId="0" borderId="0" xfId="8" applyNumberFormat="1" applyFont="1" applyAlignment="1">
      <alignment horizontal="center"/>
    </xf>
    <xf numFmtId="0" fontId="3" fillId="0" borderId="0" xfId="4" applyFont="1"/>
    <xf numFmtId="3" fontId="5" fillId="0" borderId="0" xfId="4" applyNumberFormat="1" applyFont="1" applyAlignment="1">
      <alignment horizontal="centerContinuous"/>
    </xf>
    <xf numFmtId="0" fontId="4" fillId="0" borderId="0" xfId="4" applyFont="1" applyAlignment="1">
      <alignment horizontal="centerContinuous"/>
    </xf>
    <xf numFmtId="3" fontId="3" fillId="0" borderId="0" xfId="4" applyNumberFormat="1" applyFont="1"/>
    <xf numFmtId="3" fontId="7" fillId="0" borderId="0" xfId="3" applyNumberFormat="1" applyFont="1"/>
    <xf numFmtId="3" fontId="7" fillId="0" borderId="0" xfId="3" applyNumberFormat="1" applyFont="1" applyAlignment="1">
      <alignment horizontal="right"/>
    </xf>
    <xf numFmtId="0" fontId="7" fillId="0" borderId="39" xfId="6" quotePrefix="1" applyFont="1" applyFill="1" applyBorder="1" applyAlignment="1">
      <alignment horizontal="center"/>
    </xf>
    <xf numFmtId="0" fontId="8" fillId="0" borderId="18" xfId="6" quotePrefix="1" applyFont="1" applyFill="1" applyBorder="1" applyAlignment="1">
      <alignment horizontal="left"/>
    </xf>
    <xf numFmtId="3" fontId="14" fillId="0" borderId="0" xfId="6" applyNumberFormat="1" applyFont="1" applyBorder="1" applyAlignment="1">
      <alignment horizontal="centerContinuous"/>
    </xf>
    <xf numFmtId="0" fontId="17" fillId="0" borderId="0" xfId="0" applyFont="1"/>
    <xf numFmtId="0" fontId="16" fillId="0" borderId="0" xfId="6" applyFont="1" applyBorder="1" applyAlignment="1">
      <alignment horizontal="centerContinuous"/>
    </xf>
    <xf numFmtId="0" fontId="14" fillId="0" borderId="0" xfId="6" applyFont="1" applyBorder="1" applyAlignment="1">
      <alignment horizontal="left"/>
    </xf>
    <xf numFmtId="164" fontId="14" fillId="0" borderId="0" xfId="6" applyNumberFormat="1" applyFont="1" applyBorder="1" applyAlignment="1">
      <alignment horizontal="centerContinuous"/>
    </xf>
    <xf numFmtId="0" fontId="14" fillId="0" borderId="0" xfId="6" applyFont="1" applyBorder="1" applyAlignment="1">
      <alignment horizontal="centerContinuous"/>
    </xf>
    <xf numFmtId="0" fontId="14" fillId="0" borderId="0" xfId="6" applyFont="1"/>
    <xf numFmtId="3" fontId="14" fillId="0" borderId="0" xfId="6" applyNumberFormat="1" applyFont="1"/>
    <xf numFmtId="164" fontId="14" fillId="0" borderId="0" xfId="6" applyNumberFormat="1" applyFont="1"/>
    <xf numFmtId="164" fontId="17" fillId="0" borderId="0" xfId="0" applyNumberFormat="1" applyFont="1"/>
    <xf numFmtId="0" fontId="14" fillId="0" borderId="4" xfId="6" applyFont="1" applyBorder="1"/>
    <xf numFmtId="3" fontId="16" fillId="0" borderId="33" xfId="6" applyNumberFormat="1" applyFont="1" applyBorder="1" applyAlignment="1">
      <alignment horizontal="center"/>
    </xf>
    <xf numFmtId="3" fontId="16" fillId="0" borderId="59" xfId="6" applyNumberFormat="1" applyFont="1" applyBorder="1" applyAlignment="1">
      <alignment horizontal="center"/>
    </xf>
    <xf numFmtId="164" fontId="16" fillId="0" borderId="33" xfId="6" applyNumberFormat="1" applyFont="1" applyBorder="1" applyAlignment="1">
      <alignment horizontal="center"/>
    </xf>
    <xf numFmtId="164" fontId="16" fillId="0" borderId="5" xfId="6" applyNumberFormat="1" applyFont="1" applyBorder="1" applyAlignment="1">
      <alignment horizontal="center"/>
    </xf>
    <xf numFmtId="0" fontId="14" fillId="0" borderId="4" xfId="6" quotePrefix="1" applyFont="1" applyBorder="1" applyAlignment="1">
      <alignment horizontal="center"/>
    </xf>
    <xf numFmtId="3" fontId="16" fillId="0" borderId="33" xfId="6" applyNumberFormat="1" applyFont="1" applyBorder="1" applyAlignment="1">
      <alignment horizontal="right"/>
    </xf>
    <xf numFmtId="0" fontId="14" fillId="0" borderId="4" xfId="6" applyFont="1" applyBorder="1" applyAlignment="1">
      <alignment horizontal="center"/>
    </xf>
    <xf numFmtId="3" fontId="16" fillId="0" borderId="33" xfId="0" applyNumberFormat="1" applyFont="1" applyBorder="1"/>
    <xf numFmtId="3" fontId="16" fillId="0" borderId="60" xfId="6" applyNumberFormat="1" applyFont="1" applyBorder="1" applyAlignment="1">
      <alignment horizontal="right"/>
    </xf>
    <xf numFmtId="0" fontId="16" fillId="0" borderId="14" xfId="6" quotePrefix="1" applyFont="1" applyFill="1" applyBorder="1" applyAlignment="1">
      <alignment horizontal="center"/>
    </xf>
    <xf numFmtId="3" fontId="16" fillId="0" borderId="61" xfId="6" applyNumberFormat="1" applyFont="1" applyFill="1" applyBorder="1"/>
    <xf numFmtId="3" fontId="16" fillId="0" borderId="32" xfId="6" applyNumberFormat="1" applyFont="1" applyFill="1" applyBorder="1"/>
    <xf numFmtId="0" fontId="14" fillId="0" borderId="4" xfId="6" quotePrefix="1" applyFont="1" applyFill="1" applyBorder="1" applyAlignment="1">
      <alignment horizontal="center"/>
    </xf>
    <xf numFmtId="3" fontId="14" fillId="0" borderId="59" xfId="6" applyNumberFormat="1" applyFont="1" applyFill="1" applyBorder="1"/>
    <xf numFmtId="3" fontId="14" fillId="0" borderId="33" xfId="6" applyNumberFormat="1" applyFont="1" applyFill="1" applyBorder="1"/>
    <xf numFmtId="3" fontId="16" fillId="0" borderId="33" xfId="6" applyNumberFormat="1" applyFont="1" applyFill="1" applyBorder="1"/>
    <xf numFmtId="0" fontId="20" fillId="0" borderId="33" xfId="0" applyFont="1" applyBorder="1"/>
    <xf numFmtId="0" fontId="16" fillId="0" borderId="23" xfId="6" quotePrefix="1" applyFont="1" applyFill="1" applyBorder="1" applyAlignment="1">
      <alignment horizontal="center"/>
    </xf>
    <xf numFmtId="0" fontId="16" fillId="0" borderId="4" xfId="6" quotePrefix="1" applyFont="1" applyFill="1" applyBorder="1" applyAlignment="1">
      <alignment horizontal="center"/>
    </xf>
    <xf numFmtId="0" fontId="16" fillId="0" borderId="23" xfId="6" applyFont="1" applyFill="1" applyBorder="1" applyAlignment="1">
      <alignment horizontal="center"/>
    </xf>
    <xf numFmtId="0" fontId="14" fillId="0" borderId="30" xfId="6" quotePrefix="1" applyFont="1" applyFill="1" applyBorder="1" applyAlignment="1">
      <alignment horizontal="center"/>
    </xf>
    <xf numFmtId="0" fontId="14" fillId="0" borderId="43" xfId="6" quotePrefix="1" applyFont="1" applyFill="1" applyBorder="1" applyAlignment="1">
      <alignment horizontal="center"/>
    </xf>
    <xf numFmtId="3" fontId="14" fillId="0" borderId="54" xfId="6" applyNumberFormat="1" applyFont="1" applyFill="1" applyBorder="1"/>
    <xf numFmtId="0" fontId="20" fillId="0" borderId="54" xfId="0" applyFont="1" applyBorder="1"/>
    <xf numFmtId="0" fontId="14" fillId="0" borderId="4" xfId="6" applyFont="1" applyFill="1" applyBorder="1" applyAlignment="1">
      <alignment horizontal="center"/>
    </xf>
    <xf numFmtId="0" fontId="14" fillId="0" borderId="43" xfId="6" applyFont="1" applyFill="1" applyBorder="1" applyAlignment="1">
      <alignment horizontal="center"/>
    </xf>
    <xf numFmtId="0" fontId="14" fillId="0" borderId="30" xfId="6" applyFont="1" applyFill="1" applyBorder="1" applyAlignment="1">
      <alignment horizontal="center"/>
    </xf>
    <xf numFmtId="0" fontId="17" fillId="0" borderId="33" xfId="0" applyFont="1" applyBorder="1"/>
    <xf numFmtId="3" fontId="16" fillId="0" borderId="54" xfId="6" applyNumberFormat="1" applyFont="1" applyFill="1" applyBorder="1"/>
    <xf numFmtId="0" fontId="17" fillId="0" borderId="54" xfId="0" applyFont="1" applyBorder="1"/>
    <xf numFmtId="0" fontId="14" fillId="0" borderId="37" xfId="6" applyFont="1" applyFill="1" applyBorder="1" applyAlignment="1">
      <alignment horizontal="center"/>
    </xf>
    <xf numFmtId="0" fontId="14" fillId="0" borderId="23" xfId="6" applyFont="1" applyFill="1" applyBorder="1" applyAlignment="1">
      <alignment horizontal="center"/>
    </xf>
    <xf numFmtId="3" fontId="14" fillId="0" borderId="32" xfId="6" applyNumberFormat="1" applyFont="1" applyFill="1" applyBorder="1"/>
    <xf numFmtId="3" fontId="16" fillId="0" borderId="8" xfId="6" applyNumberFormat="1" applyFont="1" applyBorder="1" applyAlignment="1">
      <alignment horizontal="center"/>
    </xf>
    <xf numFmtId="3" fontId="16" fillId="0" borderId="8" xfId="6" applyNumberFormat="1" applyFont="1" applyBorder="1" applyAlignment="1">
      <alignment horizontal="right"/>
    </xf>
    <xf numFmtId="3" fontId="16" fillId="0" borderId="12" xfId="6" applyNumberFormat="1" applyFont="1" applyFill="1" applyBorder="1"/>
    <xf numFmtId="3" fontId="14" fillId="0" borderId="28" xfId="6" applyNumberFormat="1" applyFont="1" applyFill="1" applyBorder="1"/>
    <xf numFmtId="3" fontId="14" fillId="0" borderId="8" xfId="6" applyNumberFormat="1" applyFont="1" applyFill="1" applyBorder="1"/>
    <xf numFmtId="3" fontId="16" fillId="0" borderId="8" xfId="6" applyNumberFormat="1" applyFont="1" applyFill="1" applyBorder="1"/>
    <xf numFmtId="3" fontId="16" fillId="0" borderId="24" xfId="6" applyNumberFormat="1" applyFont="1" applyFill="1" applyBorder="1"/>
    <xf numFmtId="3" fontId="14" fillId="0" borderId="41" xfId="6" applyNumberFormat="1" applyFont="1" applyFill="1" applyBorder="1"/>
    <xf numFmtId="3" fontId="16" fillId="0" borderId="41" xfId="6" applyNumberFormat="1" applyFont="1" applyFill="1" applyBorder="1"/>
    <xf numFmtId="3" fontId="14" fillId="0" borderId="24" xfId="6" applyNumberFormat="1" applyFont="1" applyFill="1" applyBorder="1"/>
    <xf numFmtId="0" fontId="14" fillId="0" borderId="5" xfId="6" applyFont="1" applyBorder="1"/>
    <xf numFmtId="0" fontId="16" fillId="0" borderId="5" xfId="6" quotePrefix="1" applyFont="1" applyBorder="1" applyAlignment="1">
      <alignment horizontal="left"/>
    </xf>
    <xf numFmtId="0" fontId="14" fillId="0" borderId="5" xfId="6" applyFont="1" applyBorder="1" applyAlignment="1">
      <alignment horizontal="center"/>
    </xf>
    <xf numFmtId="0" fontId="16" fillId="0" borderId="13" xfId="6" applyFont="1" applyFill="1" applyBorder="1"/>
    <xf numFmtId="0" fontId="14" fillId="0" borderId="5" xfId="6" applyFont="1" applyFill="1" applyBorder="1"/>
    <xf numFmtId="0" fontId="16" fillId="0" borderId="20" xfId="6" applyFont="1" applyFill="1" applyBorder="1"/>
    <xf numFmtId="0" fontId="16" fillId="0" borderId="5" xfId="6" applyFont="1" applyFill="1" applyBorder="1"/>
    <xf numFmtId="0" fontId="14" fillId="0" borderId="29" xfId="6" quotePrefix="1" applyFont="1" applyFill="1" applyBorder="1"/>
    <xf numFmtId="0" fontId="14" fillId="0" borderId="42" xfId="6" applyFont="1" applyFill="1" applyBorder="1"/>
    <xf numFmtId="0" fontId="14" fillId="0" borderId="5" xfId="6" quotePrefix="1" applyFont="1" applyFill="1" applyBorder="1"/>
    <xf numFmtId="0" fontId="14" fillId="0" borderId="5" xfId="6" applyFont="1" applyFill="1" applyBorder="1" applyAlignment="1">
      <alignment horizontal="left"/>
    </xf>
    <xf numFmtId="0" fontId="14" fillId="0" borderId="5" xfId="6" quotePrefix="1" applyFont="1" applyFill="1" applyBorder="1" applyAlignment="1">
      <alignment horizontal="left"/>
    </xf>
    <xf numFmtId="0" fontId="16" fillId="0" borderId="20" xfId="6" quotePrefix="1" applyFont="1" applyFill="1" applyBorder="1"/>
    <xf numFmtId="0" fontId="16" fillId="0" borderId="20" xfId="6" quotePrefix="1" applyFont="1" applyFill="1" applyBorder="1" applyAlignment="1">
      <alignment horizontal="left"/>
    </xf>
    <xf numFmtId="0" fontId="14" fillId="0" borderId="29" xfId="6" applyFont="1" applyFill="1" applyBorder="1"/>
    <xf numFmtId="0" fontId="14" fillId="0" borderId="36" xfId="6" applyFont="1" applyFill="1" applyBorder="1"/>
    <xf numFmtId="0" fontId="14" fillId="0" borderId="20" xfId="6" applyFont="1" applyFill="1" applyBorder="1"/>
    <xf numFmtId="3" fontId="16" fillId="0" borderId="4" xfId="6" applyNumberFormat="1" applyFont="1" applyBorder="1" applyAlignment="1">
      <alignment horizontal="center"/>
    </xf>
    <xf numFmtId="3" fontId="16" fillId="0" borderId="4" xfId="6" applyNumberFormat="1" applyFont="1" applyBorder="1" applyAlignment="1">
      <alignment horizontal="right"/>
    </xf>
    <xf numFmtId="3" fontId="16" fillId="0" borderId="14" xfId="6" applyNumberFormat="1" applyFont="1" applyFill="1" applyBorder="1"/>
    <xf numFmtId="3" fontId="14" fillId="0" borderId="30" xfId="6" applyNumberFormat="1" applyFont="1" applyFill="1" applyBorder="1"/>
    <xf numFmtId="3" fontId="14" fillId="0" borderId="4" xfId="6" applyNumberFormat="1" applyFont="1" applyFill="1" applyBorder="1"/>
    <xf numFmtId="3" fontId="16" fillId="0" borderId="4" xfId="6" applyNumberFormat="1" applyFont="1" applyFill="1" applyBorder="1"/>
    <xf numFmtId="3" fontId="16" fillId="0" borderId="23" xfId="6" applyNumberFormat="1" applyFont="1" applyFill="1" applyBorder="1"/>
    <xf numFmtId="3" fontId="14" fillId="0" borderId="43" xfId="6" applyNumberFormat="1" applyFont="1" applyFill="1" applyBorder="1"/>
    <xf numFmtId="3" fontId="16" fillId="0" borderId="43" xfId="6" applyNumberFormat="1" applyFont="1" applyFill="1" applyBorder="1"/>
    <xf numFmtId="3" fontId="14" fillId="0" borderId="23" xfId="6" applyNumberFormat="1" applyFont="1" applyFill="1" applyBorder="1"/>
    <xf numFmtId="3" fontId="16" fillId="0" borderId="60" xfId="0" applyNumberFormat="1" applyFont="1" applyBorder="1"/>
    <xf numFmtId="0" fontId="5" fillId="0" borderId="0" xfId="2" applyFont="1"/>
    <xf numFmtId="0" fontId="7" fillId="0" borderId="7" xfId="4" applyFont="1" applyBorder="1" applyAlignment="1">
      <alignment horizontal="center"/>
    </xf>
    <xf numFmtId="0" fontId="4" fillId="0" borderId="3" xfId="4" quotePrefix="1" applyFont="1" applyBorder="1" applyAlignment="1">
      <alignment horizontal="left"/>
    </xf>
    <xf numFmtId="3" fontId="8" fillId="0" borderId="8" xfId="4" quotePrefix="1" applyNumberFormat="1" applyFont="1" applyBorder="1" applyAlignment="1">
      <alignment horizontal="right"/>
    </xf>
    <xf numFmtId="3" fontId="8" fillId="0" borderId="62" xfId="4" applyNumberFormat="1" applyFont="1" applyBorder="1"/>
    <xf numFmtId="0" fontId="7" fillId="0" borderId="45" xfId="4" applyFont="1" applyBorder="1" applyAlignment="1">
      <alignment horizontal="center"/>
    </xf>
    <xf numFmtId="0" fontId="7" fillId="0" borderId="46" xfId="4" applyFont="1" applyBorder="1" applyAlignment="1">
      <alignment horizontal="center"/>
    </xf>
    <xf numFmtId="3" fontId="8" fillId="0" borderId="47" xfId="4" applyNumberFormat="1" applyFont="1" applyBorder="1" applyAlignment="1">
      <alignment horizontal="center"/>
    </xf>
    <xf numFmtId="3" fontId="8" fillId="0" borderId="50" xfId="4" applyNumberFormat="1" applyFont="1" applyBorder="1"/>
    <xf numFmtId="0" fontId="7" fillId="0" borderId="45" xfId="4" quotePrefix="1" applyFont="1" applyFill="1" applyBorder="1" applyAlignment="1">
      <alignment horizontal="center"/>
    </xf>
    <xf numFmtId="0" fontId="7" fillId="0" borderId="46" xfId="4" applyFont="1" applyFill="1" applyBorder="1"/>
    <xf numFmtId="3" fontId="7" fillId="0" borderId="47" xfId="4" applyNumberFormat="1" applyFont="1" applyFill="1" applyBorder="1"/>
    <xf numFmtId="3" fontId="7" fillId="0" borderId="63" xfId="4" applyNumberFormat="1" applyFont="1" applyFill="1" applyBorder="1"/>
    <xf numFmtId="0" fontId="7" fillId="0" borderId="46" xfId="4" quotePrefix="1" applyFont="1" applyFill="1" applyBorder="1" applyAlignment="1">
      <alignment horizontal="left"/>
    </xf>
    <xf numFmtId="0" fontId="7" fillId="0" borderId="45" xfId="4" applyFont="1" applyFill="1" applyBorder="1" applyAlignment="1">
      <alignment horizontal="center"/>
    </xf>
    <xf numFmtId="0" fontId="7" fillId="0" borderId="46" xfId="4" quotePrefix="1" applyFont="1" applyFill="1" applyBorder="1"/>
    <xf numFmtId="0" fontId="7" fillId="0" borderId="46" xfId="4" applyFont="1" applyFill="1" applyBorder="1" applyAlignment="1">
      <alignment horizontal="left"/>
    </xf>
    <xf numFmtId="0" fontId="7" fillId="0" borderId="64" xfId="4" applyFont="1" applyFill="1" applyBorder="1" applyAlignment="1">
      <alignment horizontal="center"/>
    </xf>
    <xf numFmtId="0" fontId="7" fillId="0" borderId="65" xfId="6" applyFont="1" applyFill="1" applyBorder="1"/>
    <xf numFmtId="3" fontId="7" fillId="0" borderId="66" xfId="4" applyNumberFormat="1" applyFont="1" applyFill="1" applyBorder="1"/>
    <xf numFmtId="3" fontId="8" fillId="0" borderId="67" xfId="4" applyNumberFormat="1" applyFont="1" applyBorder="1"/>
    <xf numFmtId="0" fontId="7" fillId="0" borderId="0" xfId="4" applyFont="1"/>
    <xf numFmtId="3" fontId="8" fillId="0" borderId="9" xfId="4" quotePrefix="1" applyNumberFormat="1" applyFont="1" applyBorder="1" applyAlignment="1">
      <alignment horizontal="right"/>
    </xf>
    <xf numFmtId="3" fontId="8" fillId="0" borderId="51" xfId="4" applyNumberFormat="1" applyFont="1" applyBorder="1" applyAlignment="1">
      <alignment horizontal="center"/>
    </xf>
    <xf numFmtId="3" fontId="8" fillId="0" borderId="30" xfId="4" applyNumberFormat="1" applyFont="1" applyBorder="1" applyAlignment="1">
      <alignment horizontal="right"/>
    </xf>
    <xf numFmtId="3" fontId="8" fillId="0" borderId="63" xfId="4" applyNumberFormat="1" applyFont="1" applyBorder="1" applyAlignment="1">
      <alignment horizontal="center"/>
    </xf>
    <xf numFmtId="3" fontId="7" fillId="0" borderId="68" xfId="4" applyNumberFormat="1" applyFont="1" applyFill="1" applyBorder="1"/>
    <xf numFmtId="3" fontId="7" fillId="0" borderId="51" xfId="4" applyNumberFormat="1" applyFont="1" applyFill="1" applyBorder="1"/>
    <xf numFmtId="3" fontId="7" fillId="0" borderId="69" xfId="4" applyNumberFormat="1" applyFont="1" applyFill="1" applyBorder="1"/>
    <xf numFmtId="0" fontId="14" fillId="0" borderId="70" xfId="6" applyFont="1" applyBorder="1"/>
    <xf numFmtId="0" fontId="14" fillId="0" borderId="71" xfId="6" applyFont="1" applyBorder="1"/>
    <xf numFmtId="3" fontId="16" fillId="0" borderId="70" xfId="6" applyNumberFormat="1" applyFont="1" applyBorder="1" applyAlignment="1">
      <alignment horizontal="center"/>
    </xf>
    <xf numFmtId="3" fontId="16" fillId="0" borderId="72" xfId="6" applyNumberFormat="1" applyFont="1" applyBorder="1" applyAlignment="1">
      <alignment horizontal="center"/>
    </xf>
    <xf numFmtId="164" fontId="16" fillId="0" borderId="71" xfId="6" applyNumberFormat="1" applyFont="1" applyBorder="1" applyAlignment="1">
      <alignment horizontal="center"/>
    </xf>
    <xf numFmtId="0" fontId="14" fillId="0" borderId="63" xfId="6" quotePrefix="1" applyFont="1" applyBorder="1" applyAlignment="1">
      <alignment horizontal="center"/>
    </xf>
    <xf numFmtId="0" fontId="16" fillId="0" borderId="73" xfId="6" quotePrefix="1" applyFont="1" applyBorder="1" applyAlignment="1">
      <alignment horizontal="left"/>
    </xf>
    <xf numFmtId="3" fontId="16" fillId="0" borderId="63" xfId="6" applyNumberFormat="1" applyFont="1" applyBorder="1" applyAlignment="1">
      <alignment horizontal="right"/>
    </xf>
    <xf numFmtId="3" fontId="16" fillId="0" borderId="49" xfId="6" applyNumberFormat="1" applyFont="1" applyBorder="1" applyAlignment="1">
      <alignment horizontal="right"/>
    </xf>
    <xf numFmtId="0" fontId="14" fillId="0" borderId="63" xfId="6" applyFont="1" applyBorder="1" applyAlignment="1">
      <alignment horizontal="center"/>
    </xf>
    <xf numFmtId="0" fontId="14" fillId="0" borderId="73" xfId="6" applyFont="1" applyBorder="1" applyAlignment="1">
      <alignment horizontal="center"/>
    </xf>
    <xf numFmtId="3" fontId="16" fillId="0" borderId="49" xfId="0" applyNumberFormat="1" applyFont="1" applyBorder="1"/>
    <xf numFmtId="0" fontId="14" fillId="0" borderId="74" xfId="6" quotePrefix="1" applyFont="1" applyFill="1" applyBorder="1" applyAlignment="1">
      <alignment horizontal="center"/>
    </xf>
    <xf numFmtId="0" fontId="14" fillId="0" borderId="75" xfId="6" applyFont="1" applyFill="1" applyBorder="1"/>
    <xf numFmtId="3" fontId="14" fillId="0" borderId="74" xfId="6" applyNumberFormat="1" applyFont="1" applyFill="1" applyBorder="1"/>
    <xf numFmtId="3" fontId="14" fillId="0" borderId="76" xfId="6" applyNumberFormat="1" applyFont="1" applyBorder="1" applyAlignment="1">
      <alignment horizontal="right"/>
    </xf>
    <xf numFmtId="3" fontId="14" fillId="0" borderId="76" xfId="6" applyNumberFormat="1" applyFont="1" applyFill="1" applyBorder="1"/>
    <xf numFmtId="0" fontId="14" fillId="0" borderId="63" xfId="6" quotePrefix="1" applyFont="1" applyFill="1" applyBorder="1" applyAlignment="1">
      <alignment horizontal="center"/>
    </xf>
    <xf numFmtId="0" fontId="14" fillId="0" borderId="73" xfId="6" applyFont="1" applyFill="1" applyBorder="1"/>
    <xf numFmtId="3" fontId="14" fillId="0" borderId="63" xfId="6" applyNumberFormat="1" applyFont="1" applyFill="1" applyBorder="1"/>
    <xf numFmtId="3" fontId="14" fillId="0" borderId="49" xfId="6" applyNumberFormat="1" applyFont="1" applyFill="1" applyBorder="1"/>
    <xf numFmtId="0" fontId="14" fillId="0" borderId="63" xfId="6" applyFont="1" applyFill="1" applyBorder="1" applyAlignment="1">
      <alignment horizontal="center"/>
    </xf>
    <xf numFmtId="0" fontId="14" fillId="0" borderId="73" xfId="6" quotePrefix="1" applyFont="1" applyFill="1" applyBorder="1"/>
    <xf numFmtId="0" fontId="14" fillId="0" borderId="73" xfId="6" quotePrefix="1" applyFont="1" applyFill="1" applyBorder="1" applyAlignment="1">
      <alignment horizontal="left"/>
    </xf>
    <xf numFmtId="0" fontId="14" fillId="0" borderId="77" xfId="6" applyFont="1" applyFill="1" applyBorder="1" applyAlignment="1">
      <alignment horizontal="center"/>
    </xf>
    <xf numFmtId="0" fontId="14" fillId="0" borderId="78" xfId="6" applyFont="1" applyFill="1" applyBorder="1"/>
    <xf numFmtId="3" fontId="14" fillId="0" borderId="77" xfId="6" applyNumberFormat="1" applyFont="1" applyFill="1" applyBorder="1"/>
    <xf numFmtId="3" fontId="14" fillId="0" borderId="79" xfId="6" applyNumberFormat="1" applyFont="1" applyFill="1" applyBorder="1"/>
    <xf numFmtId="3" fontId="14" fillId="0" borderId="49" xfId="3" applyNumberFormat="1" applyFont="1" applyBorder="1"/>
    <xf numFmtId="3" fontId="14" fillId="0" borderId="79" xfId="3" applyNumberFormat="1" applyFont="1" applyBorder="1"/>
    <xf numFmtId="3" fontId="10" fillId="0" borderId="0" xfId="3" applyNumberFormat="1" applyFont="1" applyAlignment="1">
      <alignment horizontal="center"/>
    </xf>
    <xf numFmtId="3" fontId="6" fillId="0" borderId="0" xfId="3" applyNumberFormat="1" applyFont="1" applyAlignment="1"/>
    <xf numFmtId="3" fontId="10" fillId="0" borderId="0" xfId="3" applyNumberFormat="1" applyFont="1"/>
    <xf numFmtId="3" fontId="16" fillId="0" borderId="49" xfId="3" applyNumberFormat="1" applyFont="1" applyBorder="1"/>
    <xf numFmtId="165" fontId="5" fillId="0" borderId="0" xfId="5" applyNumberFormat="1" applyFont="1"/>
    <xf numFmtId="165" fontId="5" fillId="0" borderId="0" xfId="5" applyNumberFormat="1" applyFont="1" applyAlignment="1">
      <alignment horizontal="center"/>
    </xf>
    <xf numFmtId="165" fontId="6" fillId="0" borderId="0" xfId="5" applyNumberFormat="1" applyFont="1" applyAlignment="1"/>
    <xf numFmtId="0" fontId="7" fillId="0" borderId="0" xfId="2" applyFont="1"/>
    <xf numFmtId="4" fontId="8" fillId="0" borderId="0" xfId="5" applyNumberFormat="1" applyFont="1" applyAlignment="1">
      <alignment horizontal="left"/>
    </xf>
    <xf numFmtId="165" fontId="8" fillId="0" borderId="0" xfId="5" applyNumberFormat="1" applyFont="1" applyAlignment="1"/>
    <xf numFmtId="3" fontId="16" fillId="0" borderId="72" xfId="6" applyNumberFormat="1" applyFont="1" applyBorder="1" applyAlignment="1"/>
    <xf numFmtId="3" fontId="16" fillId="0" borderId="49" xfId="6" applyNumberFormat="1" applyFont="1" applyBorder="1" applyAlignment="1"/>
    <xf numFmtId="3" fontId="14" fillId="0" borderId="76" xfId="6" applyNumberFormat="1" applyFont="1" applyBorder="1" applyAlignment="1"/>
    <xf numFmtId="3" fontId="14" fillId="0" borderId="79" xfId="6" applyNumberFormat="1" applyFont="1" applyBorder="1" applyAlignment="1"/>
    <xf numFmtId="3" fontId="16" fillId="0" borderId="73" xfId="6" applyNumberFormat="1" applyFont="1" applyBorder="1" applyAlignment="1"/>
    <xf numFmtId="3" fontId="14" fillId="0" borderId="75" xfId="6" applyNumberFormat="1" applyFont="1" applyBorder="1" applyAlignment="1"/>
    <xf numFmtId="3" fontId="14" fillId="0" borderId="78" xfId="6" applyNumberFormat="1" applyFont="1" applyBorder="1" applyAlignment="1"/>
    <xf numFmtId="3" fontId="16" fillId="0" borderId="49" xfId="3" applyNumberFormat="1" applyFont="1" applyBorder="1" applyAlignment="1"/>
    <xf numFmtId="3" fontId="14" fillId="0" borderId="49" xfId="3" applyNumberFormat="1" applyFont="1" applyBorder="1" applyAlignment="1"/>
    <xf numFmtId="3" fontId="14" fillId="0" borderId="79" xfId="3" applyNumberFormat="1" applyFont="1" applyBorder="1" applyAlignment="1"/>
    <xf numFmtId="3" fontId="16" fillId="0" borderId="71" xfId="6" applyNumberFormat="1" applyFont="1" applyBorder="1" applyAlignment="1"/>
    <xf numFmtId="3" fontId="16" fillId="0" borderId="73" xfId="0" applyNumberFormat="1" applyFont="1" applyBorder="1" applyAlignment="1"/>
    <xf numFmtId="3" fontId="14" fillId="0" borderId="73" xfId="6" applyNumberFormat="1" applyFont="1" applyFill="1" applyBorder="1" applyAlignment="1"/>
    <xf numFmtId="3" fontId="14" fillId="0" borderId="78" xfId="6" applyNumberFormat="1" applyFont="1" applyFill="1" applyBorder="1" applyAlignment="1"/>
    <xf numFmtId="0" fontId="4" fillId="0" borderId="82" xfId="2" applyFont="1" applyFill="1" applyBorder="1" applyAlignment="1">
      <alignment horizontal="center" wrapText="1"/>
    </xf>
    <xf numFmtId="3" fontId="4" fillId="0" borderId="83" xfId="2" applyNumberFormat="1" applyFont="1" applyFill="1" applyBorder="1"/>
    <xf numFmtId="3" fontId="4" fillId="0" borderId="84" xfId="2" applyNumberFormat="1" applyFont="1" applyFill="1" applyBorder="1"/>
    <xf numFmtId="3" fontId="4" fillId="0" borderId="83" xfId="2" applyNumberFormat="1" applyFont="1" applyFill="1" applyBorder="1" applyAlignment="1">
      <alignment horizontal="right"/>
    </xf>
    <xf numFmtId="3" fontId="4" fillId="0" borderId="85" xfId="2" applyNumberFormat="1" applyFont="1" applyFill="1" applyBorder="1"/>
    <xf numFmtId="1" fontId="4" fillId="0" borderId="86" xfId="2" applyNumberFormat="1" applyFont="1" applyFill="1" applyBorder="1" applyAlignment="1">
      <alignment horizontal="center"/>
    </xf>
    <xf numFmtId="3" fontId="5" fillId="0" borderId="0" xfId="2" applyNumberFormat="1" applyFont="1" applyBorder="1" applyAlignment="1">
      <alignment horizontal="center"/>
    </xf>
    <xf numFmtId="0" fontId="4" fillId="0" borderId="87" xfId="2" applyFont="1" applyFill="1" applyBorder="1" applyAlignment="1">
      <alignment horizontal="center" wrapText="1"/>
    </xf>
    <xf numFmtId="3" fontId="4" fillId="0" borderId="88" xfId="2" applyNumberFormat="1" applyFont="1" applyFill="1" applyBorder="1"/>
    <xf numFmtId="3" fontId="4" fillId="0" borderId="89" xfId="2" applyNumberFormat="1" applyFont="1" applyFill="1" applyBorder="1"/>
    <xf numFmtId="3" fontId="4" fillId="0" borderId="88" xfId="2" applyNumberFormat="1" applyFont="1" applyFill="1" applyBorder="1" applyAlignment="1">
      <alignment horizontal="right"/>
    </xf>
    <xf numFmtId="3" fontId="4" fillId="0" borderId="90" xfId="2" applyNumberFormat="1" applyFont="1" applyFill="1" applyBorder="1"/>
    <xf numFmtId="1" fontId="4" fillId="0" borderId="91" xfId="2" applyNumberFormat="1" applyFont="1" applyFill="1" applyBorder="1" applyAlignment="1">
      <alignment horizontal="center"/>
    </xf>
    <xf numFmtId="0" fontId="5" fillId="0" borderId="0" xfId="2" applyFont="1" applyBorder="1" applyAlignment="1">
      <alignment horizontal="center" wrapText="1"/>
    </xf>
    <xf numFmtId="4" fontId="4" fillId="0" borderId="0" xfId="5" applyNumberFormat="1" applyFont="1" applyAlignment="1">
      <alignment horizontal="left"/>
    </xf>
    <xf numFmtId="1" fontId="5" fillId="0" borderId="0" xfId="2" applyNumberFormat="1" applyFont="1" applyBorder="1" applyAlignment="1">
      <alignment horizontal="center"/>
    </xf>
    <xf numFmtId="0" fontId="22" fillId="3" borderId="93" xfId="2" applyFont="1" applyFill="1" applyBorder="1"/>
    <xf numFmtId="0" fontId="8" fillId="3" borderId="94" xfId="2" applyFont="1" applyFill="1" applyBorder="1"/>
    <xf numFmtId="0" fontId="22" fillId="3" borderId="52" xfId="2" applyFont="1" applyFill="1" applyBorder="1"/>
    <xf numFmtId="0" fontId="13" fillId="3" borderId="95" xfId="2" applyFont="1" applyFill="1" applyBorder="1" applyAlignment="1">
      <alignment horizontal="center"/>
    </xf>
    <xf numFmtId="0" fontId="13" fillId="3" borderId="58" xfId="2" applyFont="1" applyFill="1" applyBorder="1" applyAlignment="1">
      <alignment horizontal="center"/>
    </xf>
    <xf numFmtId="0" fontId="13" fillId="3" borderId="96" xfId="2" applyFont="1" applyFill="1" applyBorder="1" applyAlignment="1">
      <alignment horizontal="center"/>
    </xf>
    <xf numFmtId="0" fontId="13" fillId="3" borderId="44" xfId="2" applyFont="1" applyFill="1" applyBorder="1" applyAlignment="1">
      <alignment horizontal="center"/>
    </xf>
    <xf numFmtId="0" fontId="8" fillId="3" borderId="55" xfId="2" applyFont="1" applyFill="1" applyBorder="1" applyAlignment="1">
      <alignment horizontal="center" wrapText="1"/>
    </xf>
    <xf numFmtId="1" fontId="5" fillId="2" borderId="97" xfId="2" applyNumberFormat="1" applyFont="1" applyFill="1" applyBorder="1" applyAlignment="1">
      <alignment horizontal="center"/>
    </xf>
    <xf numFmtId="165" fontId="5" fillId="2" borderId="98" xfId="5" applyNumberFormat="1" applyFont="1" applyFill="1" applyBorder="1" applyAlignment="1">
      <alignment horizontal="center"/>
    </xf>
    <xf numFmtId="0" fontId="5" fillId="2" borderId="99" xfId="2" applyFont="1" applyFill="1" applyBorder="1"/>
    <xf numFmtId="0" fontId="5" fillId="3" borderId="30" xfId="5" applyFont="1" applyFill="1" applyBorder="1" applyAlignment="1">
      <alignment horizontal="center"/>
    </xf>
    <xf numFmtId="165" fontId="8" fillId="3" borderId="28" xfId="5" applyNumberFormat="1" applyFont="1" applyFill="1" applyBorder="1" applyAlignment="1">
      <alignment horizontal="center"/>
    </xf>
    <xf numFmtId="0" fontId="5" fillId="3" borderId="23" xfId="5" applyFont="1" applyFill="1" applyBorder="1" applyAlignment="1">
      <alignment horizontal="center"/>
    </xf>
    <xf numFmtId="0" fontId="11" fillId="3" borderId="100" xfId="6" applyFont="1" applyFill="1" applyBorder="1" applyAlignment="1">
      <alignment horizontal="center"/>
    </xf>
    <xf numFmtId="0" fontId="11" fillId="3" borderId="101" xfId="6" applyFont="1" applyFill="1" applyBorder="1" applyAlignment="1">
      <alignment horizontal="center"/>
    </xf>
    <xf numFmtId="3" fontId="13" fillId="3" borderId="102" xfId="6" applyNumberFormat="1" applyFont="1" applyFill="1" applyBorder="1" applyAlignment="1">
      <alignment horizontal="centerContinuous"/>
    </xf>
    <xf numFmtId="3" fontId="13" fillId="3" borderId="103" xfId="6" applyNumberFormat="1" applyFont="1" applyFill="1" applyBorder="1" applyAlignment="1">
      <alignment horizontal="centerContinuous"/>
    </xf>
    <xf numFmtId="3" fontId="13" fillId="3" borderId="104" xfId="6" applyNumberFormat="1" applyFont="1" applyFill="1" applyBorder="1" applyAlignment="1">
      <alignment horizontal="centerContinuous"/>
    </xf>
    <xf numFmtId="0" fontId="11" fillId="3" borderId="7" xfId="6" applyFont="1" applyFill="1" applyBorder="1" applyAlignment="1">
      <alignment horizontal="center"/>
    </xf>
    <xf numFmtId="0" fontId="11" fillId="3" borderId="3" xfId="6" applyFont="1" applyFill="1" applyBorder="1" applyAlignment="1">
      <alignment horizontal="center"/>
    </xf>
    <xf numFmtId="3" fontId="13" fillId="3" borderId="8" xfId="6" applyNumberFormat="1" applyFont="1" applyFill="1" applyBorder="1" applyAlignment="1">
      <alignment horizontal="centerContinuous"/>
    </xf>
    <xf numFmtId="3" fontId="13" fillId="3" borderId="9" xfId="6" applyNumberFormat="1" applyFont="1" applyFill="1" applyBorder="1" applyAlignment="1">
      <alignment horizontal="centerContinuous"/>
    </xf>
    <xf numFmtId="0" fontId="12" fillId="3" borderId="17" xfId="6" applyFont="1" applyFill="1" applyBorder="1"/>
    <xf numFmtId="0" fontId="12" fillId="3" borderId="18" xfId="6" applyFont="1" applyFill="1" applyBorder="1" applyAlignment="1">
      <alignment horizontal="center"/>
    </xf>
    <xf numFmtId="3" fontId="5" fillId="2" borderId="105" xfId="2" applyNumberFormat="1" applyFont="1" applyFill="1" applyBorder="1" applyAlignment="1">
      <alignment horizontal="right"/>
    </xf>
    <xf numFmtId="3" fontId="5" fillId="2" borderId="106" xfId="2" applyNumberFormat="1" applyFont="1" applyFill="1" applyBorder="1" applyAlignment="1">
      <alignment horizontal="right"/>
    </xf>
    <xf numFmtId="3" fontId="5" fillId="2" borderId="107" xfId="5" applyNumberFormat="1" applyFont="1" applyFill="1" applyBorder="1" applyAlignment="1">
      <alignment horizontal="right"/>
    </xf>
    <xf numFmtId="3" fontId="5" fillId="0" borderId="107" xfId="5" applyNumberFormat="1" applyFont="1" applyBorder="1"/>
    <xf numFmtId="0" fontId="5" fillId="0" borderId="77" xfId="5" applyFont="1" applyFill="1" applyBorder="1" applyAlignment="1">
      <alignment horizontal="center"/>
    </xf>
    <xf numFmtId="3" fontId="5" fillId="0" borderId="79" xfId="1" applyNumberFormat="1" applyFont="1" applyBorder="1" applyAlignment="1">
      <alignment horizontal="center"/>
    </xf>
    <xf numFmtId="3" fontId="5" fillId="0" borderId="78" xfId="1" applyNumberFormat="1" applyFont="1" applyBorder="1" applyAlignment="1">
      <alignment horizontal="center"/>
    </xf>
    <xf numFmtId="3" fontId="16" fillId="0" borderId="61" xfId="6" applyNumberFormat="1" applyFont="1" applyBorder="1" applyAlignment="1">
      <alignment horizontal="center"/>
    </xf>
    <xf numFmtId="3" fontId="14" fillId="0" borderId="59" xfId="6" applyNumberFormat="1" applyFont="1" applyBorder="1" applyAlignment="1">
      <alignment horizontal="center"/>
    </xf>
    <xf numFmtId="3" fontId="14" fillId="0" borderId="33" xfId="6" applyNumberFormat="1" applyFont="1" applyBorder="1" applyAlignment="1">
      <alignment horizontal="center"/>
    </xf>
    <xf numFmtId="3" fontId="16" fillId="0" borderId="32" xfId="6" applyNumberFormat="1" applyFont="1" applyBorder="1" applyAlignment="1">
      <alignment horizontal="center"/>
    </xf>
    <xf numFmtId="3" fontId="14" fillId="0" borderId="54" xfId="6" applyNumberFormat="1" applyFont="1" applyBorder="1" applyAlignment="1">
      <alignment horizontal="center"/>
    </xf>
    <xf numFmtId="3" fontId="16" fillId="0" borderId="54" xfId="6" applyNumberFormat="1" applyFont="1" applyBorder="1" applyAlignment="1">
      <alignment horizontal="center"/>
    </xf>
    <xf numFmtId="3" fontId="14" fillId="0" borderId="32" xfId="6" applyNumberFormat="1" applyFont="1" applyBorder="1" applyAlignment="1">
      <alignment horizontal="center"/>
    </xf>
    <xf numFmtId="3" fontId="16" fillId="0" borderId="5" xfId="6" applyNumberFormat="1" applyFont="1" applyBorder="1" applyAlignment="1">
      <alignment horizontal="center"/>
    </xf>
    <xf numFmtId="3" fontId="16" fillId="0" borderId="13" xfId="6" applyNumberFormat="1" applyFont="1" applyBorder="1" applyAlignment="1">
      <alignment horizontal="center"/>
    </xf>
    <xf numFmtId="3" fontId="14" fillId="0" borderId="29" xfId="6" applyNumberFormat="1" applyFont="1" applyBorder="1" applyAlignment="1">
      <alignment horizontal="center"/>
    </xf>
    <xf numFmtId="3" fontId="14" fillId="0" borderId="5" xfId="6" applyNumberFormat="1" applyFont="1" applyBorder="1" applyAlignment="1">
      <alignment horizontal="center"/>
    </xf>
    <xf numFmtId="3" fontId="16" fillId="0" borderId="20" xfId="6" applyNumberFormat="1" applyFont="1" applyBorder="1" applyAlignment="1">
      <alignment horizontal="center"/>
    </xf>
    <xf numFmtId="3" fontId="14" fillId="0" borderId="42" xfId="6" applyNumberFormat="1" applyFont="1" applyBorder="1" applyAlignment="1">
      <alignment horizontal="center"/>
    </xf>
    <xf numFmtId="3" fontId="16" fillId="0" borderId="42" xfId="6" applyNumberFormat="1" applyFont="1" applyBorder="1" applyAlignment="1">
      <alignment horizontal="center"/>
    </xf>
    <xf numFmtId="3" fontId="14" fillId="0" borderId="20" xfId="6" applyNumberFormat="1" applyFont="1" applyBorder="1" applyAlignment="1">
      <alignment horizontal="center"/>
    </xf>
    <xf numFmtId="3" fontId="16" fillId="0" borderId="33" xfId="0" applyNumberFormat="1" applyFont="1" applyBorder="1" applyAlignment="1">
      <alignment horizontal="center"/>
    </xf>
    <xf numFmtId="3" fontId="16" fillId="0" borderId="61" xfId="6" applyNumberFormat="1" applyFont="1" applyFill="1" applyBorder="1" applyAlignment="1">
      <alignment horizontal="center"/>
    </xf>
    <xf numFmtId="3" fontId="14" fillId="0" borderId="33" xfId="6" applyNumberFormat="1" applyFont="1" applyFill="1" applyBorder="1" applyAlignment="1">
      <alignment horizontal="center"/>
    </xf>
    <xf numFmtId="3" fontId="16" fillId="0" borderId="32" xfId="6" applyNumberFormat="1" applyFont="1" applyFill="1" applyBorder="1" applyAlignment="1">
      <alignment horizontal="center"/>
    </xf>
    <xf numFmtId="3" fontId="16" fillId="0" borderId="33" xfId="6" applyNumberFormat="1" applyFont="1" applyFill="1" applyBorder="1" applyAlignment="1">
      <alignment horizontal="center"/>
    </xf>
    <xf numFmtId="3" fontId="14" fillId="0" borderId="54" xfId="6" applyNumberFormat="1" applyFont="1" applyFill="1" applyBorder="1" applyAlignment="1">
      <alignment horizontal="center"/>
    </xf>
    <xf numFmtId="3" fontId="14" fillId="0" borderId="32" xfId="6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3" fontId="16" fillId="0" borderId="13" xfId="6" applyNumberFormat="1" applyFont="1" applyFill="1" applyBorder="1" applyAlignment="1">
      <alignment horizontal="center"/>
    </xf>
    <xf numFmtId="3" fontId="14" fillId="0" borderId="5" xfId="6" applyNumberFormat="1" applyFont="1" applyFill="1" applyBorder="1" applyAlignment="1">
      <alignment horizontal="center"/>
    </xf>
    <xf numFmtId="3" fontId="16" fillId="0" borderId="20" xfId="6" applyNumberFormat="1" applyFont="1" applyFill="1" applyBorder="1" applyAlignment="1">
      <alignment horizontal="center"/>
    </xf>
    <xf numFmtId="3" fontId="16" fillId="0" borderId="5" xfId="6" applyNumberFormat="1" applyFont="1" applyFill="1" applyBorder="1" applyAlignment="1">
      <alignment horizontal="center"/>
    </xf>
    <xf numFmtId="3" fontId="14" fillId="0" borderId="42" xfId="6" applyNumberFormat="1" applyFont="1" applyFill="1" applyBorder="1" applyAlignment="1">
      <alignment horizontal="center"/>
    </xf>
    <xf numFmtId="3" fontId="14" fillId="0" borderId="20" xfId="6" applyNumberFormat="1" applyFont="1" applyFill="1" applyBorder="1" applyAlignment="1">
      <alignment horizontal="center"/>
    </xf>
    <xf numFmtId="0" fontId="7" fillId="2" borderId="23" xfId="5" applyFont="1" applyFill="1" applyBorder="1" applyAlignment="1">
      <alignment horizontal="center" vertical="center" wrapText="1"/>
    </xf>
    <xf numFmtId="3" fontId="5" fillId="2" borderId="79" xfId="5" applyNumberFormat="1" applyFont="1" applyFill="1" applyBorder="1" applyAlignment="1">
      <alignment horizontal="right"/>
    </xf>
    <xf numFmtId="165" fontId="5" fillId="2" borderId="109" xfId="5" applyNumberFormat="1" applyFont="1" applyFill="1" applyBorder="1" applyAlignment="1">
      <alignment horizontal="center"/>
    </xf>
    <xf numFmtId="0" fontId="5" fillId="2" borderId="110" xfId="2" applyFont="1" applyFill="1" applyBorder="1"/>
    <xf numFmtId="1" fontId="5" fillId="0" borderId="0" xfId="2" applyNumberFormat="1" applyFont="1"/>
    <xf numFmtId="0" fontId="11" fillId="3" borderId="100" xfId="7" applyFont="1" applyFill="1" applyBorder="1" applyAlignment="1">
      <alignment horizontal="center"/>
    </xf>
    <xf numFmtId="0" fontId="11" fillId="3" borderId="101" xfId="7" applyFont="1" applyFill="1" applyBorder="1" applyAlignment="1">
      <alignment horizontal="center"/>
    </xf>
    <xf numFmtId="3" fontId="13" fillId="3" borderId="111" xfId="7" applyNumberFormat="1" applyFont="1" applyFill="1" applyBorder="1" applyAlignment="1">
      <alignment horizontal="centerContinuous"/>
    </xf>
    <xf numFmtId="3" fontId="11" fillId="3" borderId="104" xfId="7" applyNumberFormat="1" applyFont="1" applyFill="1" applyBorder="1" applyAlignment="1">
      <alignment horizontal="centerContinuous"/>
    </xf>
    <xf numFmtId="3" fontId="13" fillId="3" borderId="102" xfId="7" applyNumberFormat="1" applyFont="1" applyFill="1" applyBorder="1" applyAlignment="1">
      <alignment horizontal="centerContinuous"/>
    </xf>
    <xf numFmtId="3" fontId="11" fillId="3" borderId="94" xfId="7" applyNumberFormat="1" applyFont="1" applyFill="1" applyBorder="1" applyAlignment="1">
      <alignment horizontal="center"/>
    </xf>
    <xf numFmtId="0" fontId="12" fillId="3" borderId="17" xfId="7" applyFont="1" applyFill="1" applyBorder="1" applyAlignment="1">
      <alignment horizontal="center"/>
    </xf>
    <xf numFmtId="0" fontId="12" fillId="3" borderId="18" xfId="7" applyFont="1" applyFill="1" applyBorder="1" applyAlignment="1">
      <alignment horizontal="center"/>
    </xf>
    <xf numFmtId="3" fontId="11" fillId="3" borderId="12" xfId="7" applyNumberFormat="1" applyFont="1" applyFill="1" applyBorder="1" applyAlignment="1">
      <alignment horizontal="center"/>
    </xf>
    <xf numFmtId="3" fontId="11" fillId="3" borderId="15" xfId="7" applyNumberFormat="1" applyFont="1" applyFill="1" applyBorder="1" applyAlignment="1">
      <alignment horizontal="center"/>
    </xf>
    <xf numFmtId="3" fontId="11" fillId="3" borderId="61" xfId="7" applyNumberFormat="1" applyFont="1" applyFill="1" applyBorder="1" applyAlignment="1">
      <alignment horizontal="center"/>
    </xf>
    <xf numFmtId="3" fontId="11" fillId="3" borderId="112" xfId="7" applyNumberFormat="1" applyFont="1" applyFill="1" applyBorder="1" applyAlignment="1">
      <alignment horizontal="center"/>
    </xf>
    <xf numFmtId="3" fontId="8" fillId="3" borderId="100" xfId="8" applyNumberFormat="1" applyFont="1" applyFill="1" applyBorder="1" applyAlignment="1">
      <alignment horizontal="center"/>
    </xf>
    <xf numFmtId="0" fontId="8" fillId="3" borderId="103" xfId="8" applyFont="1" applyFill="1" applyBorder="1" applyAlignment="1">
      <alignment horizontal="center"/>
    </xf>
    <xf numFmtId="3" fontId="4" fillId="3" borderId="113" xfId="8" applyNumberFormat="1" applyFont="1" applyFill="1" applyBorder="1" applyAlignment="1">
      <alignment horizontal="centerContinuous"/>
    </xf>
    <xf numFmtId="3" fontId="4" fillId="3" borderId="114" xfId="8" applyNumberFormat="1" applyFont="1" applyFill="1" applyBorder="1" applyAlignment="1">
      <alignment horizontal="centerContinuous"/>
    </xf>
    <xf numFmtId="3" fontId="8" fillId="3" borderId="114" xfId="8" applyNumberFormat="1" applyFont="1" applyFill="1" applyBorder="1" applyAlignment="1">
      <alignment horizontal="center"/>
    </xf>
    <xf numFmtId="3" fontId="8" fillId="3" borderId="17" xfId="8" applyNumberFormat="1" applyFont="1" applyFill="1" applyBorder="1" applyAlignment="1"/>
    <xf numFmtId="0" fontId="8" fillId="3" borderId="115" xfId="8" applyFont="1" applyFill="1" applyBorder="1" applyAlignment="1"/>
    <xf numFmtId="3" fontId="8" fillId="3" borderId="24" xfId="8" applyNumberFormat="1" applyFont="1" applyFill="1" applyBorder="1" applyAlignment="1">
      <alignment horizontal="center"/>
    </xf>
    <xf numFmtId="3" fontId="8" fillId="3" borderId="116" xfId="8" applyNumberFormat="1" applyFont="1" applyFill="1" applyBorder="1" applyAlignment="1">
      <alignment horizontal="center"/>
    </xf>
    <xf numFmtId="0" fontId="11" fillId="3" borderId="100" xfId="4" applyFont="1" applyFill="1" applyBorder="1" applyAlignment="1">
      <alignment horizontal="center"/>
    </xf>
    <xf numFmtId="0" fontId="11" fillId="3" borderId="101" xfId="4" applyFont="1" applyFill="1" applyBorder="1" applyAlignment="1">
      <alignment horizontal="center"/>
    </xf>
    <xf numFmtId="3" fontId="13" fillId="3" borderId="111" xfId="4" applyNumberFormat="1" applyFont="1" applyFill="1" applyBorder="1" applyAlignment="1">
      <alignment horizontal="centerContinuous"/>
    </xf>
    <xf numFmtId="3" fontId="13" fillId="3" borderId="104" xfId="4" applyNumberFormat="1" applyFont="1" applyFill="1" applyBorder="1" applyAlignment="1">
      <alignment horizontal="centerContinuous"/>
    </xf>
    <xf numFmtId="3" fontId="11" fillId="3" borderId="94" xfId="4" applyNumberFormat="1" applyFont="1" applyFill="1" applyBorder="1" applyAlignment="1">
      <alignment horizontal="center"/>
    </xf>
    <xf numFmtId="0" fontId="12" fillId="3" borderId="17" xfId="4" applyFont="1" applyFill="1" applyBorder="1" applyAlignment="1">
      <alignment horizontal="center"/>
    </xf>
    <xf numFmtId="0" fontId="12" fillId="3" borderId="18" xfId="4" applyFont="1" applyFill="1" applyBorder="1" applyAlignment="1">
      <alignment horizontal="center"/>
    </xf>
    <xf numFmtId="3" fontId="11" fillId="3" borderId="12" xfId="4" applyNumberFormat="1" applyFont="1" applyFill="1" applyBorder="1" applyAlignment="1">
      <alignment horizontal="center"/>
    </xf>
    <xf numFmtId="3" fontId="11" fillId="3" borderId="15" xfId="4" applyNumberFormat="1" applyFont="1" applyFill="1" applyBorder="1" applyAlignment="1">
      <alignment horizontal="center"/>
    </xf>
    <xf numFmtId="3" fontId="11" fillId="3" borderId="112" xfId="4" applyNumberFormat="1" applyFont="1" applyFill="1" applyBorder="1" applyAlignment="1">
      <alignment horizontal="center"/>
    </xf>
    <xf numFmtId="0" fontId="18" fillId="3" borderId="30" xfId="6" applyFont="1" applyFill="1" applyBorder="1" applyAlignment="1">
      <alignment horizontal="center"/>
    </xf>
    <xf numFmtId="0" fontId="18" fillId="3" borderId="29" xfId="6" applyFont="1" applyFill="1" applyBorder="1" applyAlignment="1">
      <alignment horizontal="center"/>
    </xf>
    <xf numFmtId="0" fontId="18" fillId="3" borderId="4" xfId="6" applyFont="1" applyFill="1" applyBorder="1" applyAlignment="1">
      <alignment horizontal="center"/>
    </xf>
    <xf numFmtId="0" fontId="18" fillId="3" borderId="5" xfId="6" applyFont="1" applyFill="1" applyBorder="1" applyAlignment="1">
      <alignment horizontal="center"/>
    </xf>
    <xf numFmtId="3" fontId="18" fillId="3" borderId="33" xfId="6" applyNumberFormat="1" applyFont="1" applyFill="1" applyBorder="1" applyAlignment="1">
      <alignment horizontal="center"/>
    </xf>
    <xf numFmtId="3" fontId="18" fillId="3" borderId="33" xfId="6" applyNumberFormat="1" applyFont="1" applyFill="1" applyBorder="1" applyAlignment="1">
      <alignment horizontal="centerContinuous"/>
    </xf>
    <xf numFmtId="164" fontId="18" fillId="3" borderId="5" xfId="6" applyNumberFormat="1" applyFont="1" applyFill="1" applyBorder="1" applyAlignment="1">
      <alignment horizontal="centerContinuous"/>
    </xf>
    <xf numFmtId="164" fontId="18" fillId="3" borderId="8" xfId="6" applyNumberFormat="1" applyFont="1" applyFill="1" applyBorder="1" applyAlignment="1">
      <alignment horizontal="centerContinuous"/>
    </xf>
    <xf numFmtId="3" fontId="18" fillId="3" borderId="5" xfId="6" applyNumberFormat="1" applyFont="1" applyFill="1" applyBorder="1" applyAlignment="1">
      <alignment horizontal="centerContinuous"/>
    </xf>
    <xf numFmtId="0" fontId="19" fillId="3" borderId="23" xfId="6" applyFont="1" applyFill="1" applyBorder="1"/>
    <xf numFmtId="0" fontId="19" fillId="3" borderId="20" xfId="6" applyFont="1" applyFill="1" applyBorder="1" applyAlignment="1">
      <alignment horizontal="center"/>
    </xf>
    <xf numFmtId="0" fontId="19" fillId="3" borderId="23" xfId="6" applyFont="1" applyFill="1" applyBorder="1" applyAlignment="1">
      <alignment horizontal="center"/>
    </xf>
    <xf numFmtId="3" fontId="18" fillId="3" borderId="32" xfId="6" applyNumberFormat="1" applyFont="1" applyFill="1" applyBorder="1" applyAlignment="1">
      <alignment horizontal="center"/>
    </xf>
    <xf numFmtId="164" fontId="18" fillId="3" borderId="20" xfId="6" applyNumberFormat="1" applyFont="1" applyFill="1" applyBorder="1" applyAlignment="1">
      <alignment horizontal="center"/>
    </xf>
    <xf numFmtId="164" fontId="18" fillId="3" borderId="24" xfId="6" applyNumberFormat="1" applyFont="1" applyFill="1" applyBorder="1" applyAlignment="1">
      <alignment horizontal="center"/>
    </xf>
    <xf numFmtId="3" fontId="18" fillId="3" borderId="20" xfId="6" applyNumberFormat="1" applyFont="1" applyFill="1" applyBorder="1" applyAlignment="1">
      <alignment horizontal="center"/>
    </xf>
    <xf numFmtId="3" fontId="5" fillId="0" borderId="0" xfId="2" applyNumberFormat="1" applyFont="1"/>
    <xf numFmtId="3" fontId="7" fillId="0" borderId="117" xfId="6" applyNumberFormat="1" applyFont="1" applyFill="1" applyBorder="1"/>
    <xf numFmtId="3" fontId="8" fillId="0" borderId="9" xfId="6" applyNumberFormat="1" applyFont="1" applyFill="1" applyBorder="1"/>
    <xf numFmtId="3" fontId="8" fillId="0" borderId="116" xfId="6" applyNumberFormat="1" applyFont="1" applyFill="1" applyBorder="1"/>
    <xf numFmtId="3" fontId="7" fillId="0" borderId="118" xfId="6" applyNumberFormat="1" applyFont="1" applyFill="1" applyBorder="1"/>
    <xf numFmtId="3" fontId="8" fillId="0" borderId="25" xfId="6" applyNumberFormat="1" applyFont="1" applyFill="1" applyBorder="1"/>
    <xf numFmtId="0" fontId="8" fillId="0" borderId="39" xfId="6" applyFont="1" applyFill="1" applyBorder="1" applyAlignment="1">
      <alignment horizontal="center"/>
    </xf>
    <xf numFmtId="0" fontId="8" fillId="0" borderId="40" xfId="6" applyFont="1" applyFill="1" applyBorder="1"/>
    <xf numFmtId="3" fontId="8" fillId="0" borderId="41" xfId="6" applyNumberFormat="1" applyFont="1" applyFill="1" applyBorder="1"/>
    <xf numFmtId="3" fontId="8" fillId="0" borderId="42" xfId="6" applyNumberFormat="1" applyFont="1" applyFill="1" applyBorder="1"/>
    <xf numFmtId="3" fontId="8" fillId="0" borderId="43" xfId="6" applyNumberFormat="1" applyFont="1" applyFill="1" applyBorder="1"/>
    <xf numFmtId="3" fontId="8" fillId="0" borderId="44" xfId="6" applyNumberFormat="1" applyFont="1" applyFill="1" applyBorder="1"/>
    <xf numFmtId="3" fontId="7" fillId="0" borderId="41" xfId="6" applyNumberFormat="1" applyFont="1" applyFill="1" applyBorder="1" applyAlignment="1">
      <alignment horizontal="right"/>
    </xf>
    <xf numFmtId="3" fontId="7" fillId="0" borderId="42" xfId="6" applyNumberFormat="1" applyFont="1" applyFill="1" applyBorder="1" applyAlignment="1">
      <alignment horizontal="right"/>
    </xf>
    <xf numFmtId="0" fontId="6" fillId="0" borderId="0" xfId="2" applyFont="1" applyAlignment="1">
      <alignment horizontal="center"/>
    </xf>
    <xf numFmtId="3" fontId="5" fillId="0" borderId="0" xfId="2" applyNumberFormat="1" applyFont="1" applyBorder="1" applyAlignment="1">
      <alignment horizontal="right"/>
    </xf>
    <xf numFmtId="0" fontId="14" fillId="0" borderId="0" xfId="2" applyFont="1" applyBorder="1" applyAlignment="1">
      <alignment horizontal="left"/>
    </xf>
    <xf numFmtId="0" fontId="24" fillId="0" borderId="0" xfId="10" applyFont="1" applyFill="1" applyBorder="1" applyAlignment="1">
      <alignment horizontal="left"/>
    </xf>
    <xf numFmtId="0" fontId="14" fillId="0" borderId="0" xfId="0" applyFont="1"/>
    <xf numFmtId="0" fontId="7" fillId="0" borderId="119" xfId="5" applyFont="1" applyFill="1" applyBorder="1" applyAlignment="1">
      <alignment horizontal="center"/>
    </xf>
    <xf numFmtId="0" fontId="7" fillId="0" borderId="108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 vertical="center" wrapText="1"/>
    </xf>
    <xf numFmtId="3" fontId="5" fillId="0" borderId="0" xfId="5" applyNumberFormat="1" applyFont="1" applyFill="1" applyBorder="1" applyAlignment="1">
      <alignment horizontal="right"/>
    </xf>
    <xf numFmtId="165" fontId="5" fillId="0" borderId="0" xfId="5" applyNumberFormat="1" applyFont="1" applyFill="1" applyBorder="1" applyAlignment="1">
      <alignment horizontal="center"/>
    </xf>
    <xf numFmtId="0" fontId="5" fillId="0" borderId="0" xfId="2" applyFont="1" applyFill="1" applyBorder="1"/>
    <xf numFmtId="0" fontId="8" fillId="0" borderId="0" xfId="2" applyFont="1" applyBorder="1" applyAlignment="1"/>
    <xf numFmtId="0" fontId="8" fillId="4" borderId="94" xfId="0" applyFont="1" applyFill="1" applyBorder="1" applyAlignment="1">
      <alignment horizontal="left"/>
    </xf>
    <xf numFmtId="3" fontId="4" fillId="4" borderId="104" xfId="2" applyNumberFormat="1" applyFont="1" applyFill="1" applyBorder="1" applyAlignment="1">
      <alignment horizontal="center"/>
    </xf>
    <xf numFmtId="0" fontId="8" fillId="4" borderId="55" xfId="0" applyFont="1" applyFill="1" applyBorder="1" applyAlignment="1">
      <alignment horizontal="left"/>
    </xf>
    <xf numFmtId="0" fontId="4" fillId="4" borderId="121" xfId="2" applyFont="1" applyFill="1" applyBorder="1" applyAlignment="1">
      <alignment horizontal="center"/>
    </xf>
    <xf numFmtId="3" fontId="4" fillId="4" borderId="44" xfId="2" applyNumberFormat="1" applyFont="1" applyFill="1" applyBorder="1" applyAlignment="1">
      <alignment horizontal="center"/>
    </xf>
    <xf numFmtId="3" fontId="4" fillId="4" borderId="58" xfId="2" applyNumberFormat="1" applyFont="1" applyFill="1" applyBorder="1" applyAlignment="1">
      <alignment horizontal="center"/>
    </xf>
    <xf numFmtId="0" fontId="18" fillId="4" borderId="30" xfId="6" applyFont="1" applyFill="1" applyBorder="1" applyAlignment="1">
      <alignment horizontal="center"/>
    </xf>
    <xf numFmtId="0" fontId="18" fillId="4" borderId="29" xfId="6" applyFont="1" applyFill="1" applyBorder="1" applyAlignment="1">
      <alignment horizontal="center"/>
    </xf>
    <xf numFmtId="0" fontId="18" fillId="4" borderId="4" xfId="6" applyFont="1" applyFill="1" applyBorder="1" applyAlignment="1">
      <alignment horizontal="center"/>
    </xf>
    <xf numFmtId="0" fontId="18" fillId="4" borderId="5" xfId="6" applyFont="1" applyFill="1" applyBorder="1" applyAlignment="1">
      <alignment horizontal="center"/>
    </xf>
    <xf numFmtId="3" fontId="18" fillId="4" borderId="33" xfId="6" applyNumberFormat="1" applyFont="1" applyFill="1" applyBorder="1" applyAlignment="1">
      <alignment horizontal="center"/>
    </xf>
    <xf numFmtId="3" fontId="18" fillId="4" borderId="33" xfId="6" applyNumberFormat="1" applyFont="1" applyFill="1" applyBorder="1" applyAlignment="1">
      <alignment horizontal="centerContinuous"/>
    </xf>
    <xf numFmtId="164" fontId="18" fillId="4" borderId="5" xfId="6" applyNumberFormat="1" applyFont="1" applyFill="1" applyBorder="1" applyAlignment="1">
      <alignment horizontal="centerContinuous"/>
    </xf>
    <xf numFmtId="164" fontId="18" fillId="4" borderId="8" xfId="6" applyNumberFormat="1" applyFont="1" applyFill="1" applyBorder="1" applyAlignment="1">
      <alignment horizontal="centerContinuous"/>
    </xf>
    <xf numFmtId="3" fontId="18" fillId="4" borderId="5" xfId="6" applyNumberFormat="1" applyFont="1" applyFill="1" applyBorder="1" applyAlignment="1">
      <alignment horizontal="centerContinuous"/>
    </xf>
    <xf numFmtId="0" fontId="19" fillId="4" borderId="23" xfId="6" applyFont="1" applyFill="1" applyBorder="1"/>
    <xf numFmtId="0" fontId="19" fillId="4" borderId="20" xfId="6" applyFont="1" applyFill="1" applyBorder="1" applyAlignment="1">
      <alignment horizontal="center"/>
    </xf>
    <xf numFmtId="0" fontId="19" fillId="4" borderId="23" xfId="6" applyFont="1" applyFill="1" applyBorder="1" applyAlignment="1">
      <alignment horizontal="center"/>
    </xf>
    <xf numFmtId="3" fontId="18" fillId="4" borderId="32" xfId="6" applyNumberFormat="1" applyFont="1" applyFill="1" applyBorder="1" applyAlignment="1">
      <alignment horizontal="center"/>
    </xf>
    <xf numFmtId="164" fontId="18" fillId="4" borderId="20" xfId="6" applyNumberFormat="1" applyFont="1" applyFill="1" applyBorder="1" applyAlignment="1">
      <alignment horizontal="center"/>
    </xf>
    <xf numFmtId="164" fontId="18" fillId="4" borderId="24" xfId="6" applyNumberFormat="1" applyFont="1" applyFill="1" applyBorder="1" applyAlignment="1">
      <alignment horizontal="center"/>
    </xf>
    <xf numFmtId="3" fontId="18" fillId="4" borderId="20" xfId="6" applyNumberFormat="1" applyFont="1" applyFill="1" applyBorder="1" applyAlignment="1">
      <alignment horizontal="center"/>
    </xf>
    <xf numFmtId="0" fontId="16" fillId="2" borderId="122" xfId="2" applyFont="1" applyFill="1" applyBorder="1" applyAlignment="1">
      <alignment horizontal="center" wrapText="1"/>
    </xf>
    <xf numFmtId="3" fontId="4" fillId="2" borderId="95" xfId="2" applyNumberFormat="1" applyFont="1" applyFill="1" applyBorder="1" applyAlignment="1">
      <alignment horizontal="right"/>
    </xf>
    <xf numFmtId="3" fontId="4" fillId="2" borderId="123" xfId="2" applyNumberFormat="1" applyFont="1" applyFill="1" applyBorder="1" applyAlignment="1">
      <alignment horizontal="right"/>
    </xf>
    <xf numFmtId="1" fontId="4" fillId="2" borderId="124" xfId="2" applyNumberFormat="1" applyFont="1" applyFill="1" applyBorder="1" applyAlignment="1">
      <alignment horizontal="center"/>
    </xf>
    <xf numFmtId="0" fontId="5" fillId="0" borderId="125" xfId="2" applyFont="1" applyBorder="1" applyAlignment="1">
      <alignment horizontal="center"/>
    </xf>
    <xf numFmtId="3" fontId="5" fillId="0" borderId="126" xfId="2" applyNumberFormat="1" applyFont="1" applyBorder="1"/>
    <xf numFmtId="3" fontId="5" fillId="0" borderId="51" xfId="2" applyNumberFormat="1" applyFont="1" applyBorder="1"/>
    <xf numFmtId="3" fontId="5" fillId="0" borderId="126" xfId="2" applyNumberFormat="1" applyFont="1" applyBorder="1" applyAlignment="1">
      <alignment horizontal="right"/>
    </xf>
    <xf numFmtId="1" fontId="5" fillId="0" borderId="50" xfId="2" applyNumberFormat="1" applyFont="1" applyBorder="1" applyAlignment="1">
      <alignment horizontal="center"/>
    </xf>
    <xf numFmtId="3" fontId="5" fillId="2" borderId="127" xfId="2" applyNumberFormat="1" applyFont="1" applyFill="1" applyBorder="1" applyAlignment="1">
      <alignment horizontal="right"/>
    </xf>
    <xf numFmtId="0" fontId="4" fillId="0" borderId="128" xfId="0" applyFont="1" applyFill="1" applyBorder="1" applyAlignment="1">
      <alignment horizontal="center"/>
    </xf>
    <xf numFmtId="3" fontId="4" fillId="0" borderId="129" xfId="2" applyNumberFormat="1" applyFont="1" applyFill="1" applyBorder="1"/>
    <xf numFmtId="3" fontId="4" fillId="0" borderId="130" xfId="2" applyNumberFormat="1" applyFont="1" applyFill="1" applyBorder="1"/>
    <xf numFmtId="0" fontId="16" fillId="2" borderId="52" xfId="2" applyFont="1" applyFill="1" applyBorder="1" applyAlignment="1">
      <alignment horizontal="center" wrapText="1"/>
    </xf>
    <xf numFmtId="3" fontId="4" fillId="2" borderId="121" xfId="2" applyNumberFormat="1" applyFont="1" applyFill="1" applyBorder="1" applyAlignment="1">
      <alignment horizontal="right"/>
    </xf>
    <xf numFmtId="3" fontId="4" fillId="2" borderId="58" xfId="2" applyNumberFormat="1" applyFont="1" applyFill="1" applyBorder="1" applyAlignment="1">
      <alignment horizontal="right"/>
    </xf>
    <xf numFmtId="0" fontId="7" fillId="0" borderId="131" xfId="0" applyFont="1" applyFill="1" applyBorder="1" applyAlignment="1">
      <alignment horizontal="center"/>
    </xf>
    <xf numFmtId="0" fontId="4" fillId="0" borderId="132" xfId="2" applyFont="1" applyFill="1" applyBorder="1" applyAlignment="1">
      <alignment horizontal="center"/>
    </xf>
    <xf numFmtId="3" fontId="4" fillId="0" borderId="133" xfId="2" applyNumberFormat="1" applyFont="1" applyFill="1" applyBorder="1"/>
    <xf numFmtId="3" fontId="4" fillId="0" borderId="69" xfId="2" applyNumberFormat="1" applyFont="1" applyFill="1" applyBorder="1"/>
    <xf numFmtId="0" fontId="7" fillId="0" borderId="80" xfId="0" applyFont="1" applyFill="1" applyBorder="1" applyAlignment="1">
      <alignment horizontal="center"/>
    </xf>
    <xf numFmtId="0" fontId="7" fillId="0" borderId="63" xfId="5" applyFont="1" applyFill="1" applyBorder="1" applyAlignment="1">
      <alignment horizontal="center"/>
    </xf>
    <xf numFmtId="3" fontId="5" fillId="0" borderId="49" xfId="5" applyNumberFormat="1" applyFont="1" applyBorder="1"/>
    <xf numFmtId="0" fontId="5" fillId="0" borderId="63" xfId="5" applyFont="1" applyFill="1" applyBorder="1" applyAlignment="1">
      <alignment horizontal="center"/>
    </xf>
    <xf numFmtId="3" fontId="5" fillId="0" borderId="49" xfId="1" applyNumberFormat="1" applyFont="1" applyBorder="1" applyAlignment="1">
      <alignment horizontal="center"/>
    </xf>
    <xf numFmtId="3" fontId="5" fillId="0" borderId="73" xfId="1" applyNumberFormat="1" applyFont="1" applyBorder="1" applyAlignment="1">
      <alignment horizontal="center"/>
    </xf>
    <xf numFmtId="0" fontId="14" fillId="2" borderId="134" xfId="2" applyFont="1" applyFill="1" applyBorder="1" applyAlignment="1">
      <alignment horizontal="center" wrapText="1"/>
    </xf>
    <xf numFmtId="0" fontId="14" fillId="0" borderId="0" xfId="2" applyFont="1"/>
    <xf numFmtId="3" fontId="5" fillId="0" borderId="83" xfId="2" applyNumberFormat="1" applyFont="1" applyFill="1" applyBorder="1"/>
    <xf numFmtId="3" fontId="5" fillId="0" borderId="84" xfId="2" applyNumberFormat="1" applyFont="1" applyFill="1" applyBorder="1"/>
    <xf numFmtId="3" fontId="5" fillId="0" borderId="88" xfId="2" applyNumberFormat="1" applyFont="1" applyFill="1" applyBorder="1"/>
    <xf numFmtId="3" fontId="5" fillId="0" borderId="89" xfId="2" applyNumberFormat="1" applyFont="1" applyFill="1" applyBorder="1"/>
    <xf numFmtId="3" fontId="5" fillId="0" borderId="81" xfId="2" applyNumberFormat="1" applyFont="1" applyFill="1" applyBorder="1" applyAlignment="1"/>
    <xf numFmtId="3" fontId="5" fillId="0" borderId="135" xfId="2" applyNumberFormat="1" applyFont="1" applyFill="1" applyBorder="1" applyAlignment="1">
      <alignment horizontal="right"/>
    </xf>
    <xf numFmtId="3" fontId="4" fillId="0" borderId="136" xfId="2" applyNumberFormat="1" applyFont="1" applyFill="1" applyBorder="1"/>
    <xf numFmtId="3" fontId="4" fillId="0" borderId="137" xfId="2" applyNumberFormat="1" applyFont="1" applyFill="1" applyBorder="1"/>
    <xf numFmtId="3" fontId="4" fillId="2" borderId="138" xfId="2" applyNumberFormat="1" applyFont="1" applyFill="1" applyBorder="1" applyAlignment="1">
      <alignment horizontal="right"/>
    </xf>
    <xf numFmtId="3" fontId="5" fillId="0" borderId="48" xfId="2" applyNumberFormat="1" applyFont="1" applyBorder="1"/>
    <xf numFmtId="3" fontId="5" fillId="0" borderId="139" xfId="2" applyNumberFormat="1" applyFont="1" applyBorder="1"/>
    <xf numFmtId="3" fontId="5" fillId="0" borderId="140" xfId="2" applyNumberFormat="1" applyFont="1" applyBorder="1"/>
    <xf numFmtId="0" fontId="4" fillId="3" borderId="30" xfId="5" applyFont="1" applyFill="1" applyBorder="1" applyAlignment="1">
      <alignment horizontal="center"/>
    </xf>
    <xf numFmtId="165" fontId="4" fillId="3" borderId="59" xfId="5" applyNumberFormat="1" applyFont="1" applyFill="1" applyBorder="1" applyAlignment="1">
      <alignment horizontal="center"/>
    </xf>
    <xf numFmtId="165" fontId="4" fillId="3" borderId="29" xfId="5" applyNumberFormat="1" applyFont="1" applyFill="1" applyBorder="1" applyAlignment="1">
      <alignment horizontal="center"/>
    </xf>
    <xf numFmtId="0" fontId="5" fillId="0" borderId="70" xfId="5" applyFont="1" applyFill="1" applyBorder="1" applyAlignment="1">
      <alignment horizontal="center"/>
    </xf>
    <xf numFmtId="3" fontId="5" fillId="0" borderId="72" xfId="1" applyNumberFormat="1" applyFont="1" applyBorder="1" applyAlignment="1">
      <alignment horizontal="center"/>
    </xf>
    <xf numFmtId="3" fontId="5" fillId="0" borderId="71" xfId="1" applyNumberFormat="1" applyFont="1" applyBorder="1" applyAlignment="1">
      <alignment horizontal="center"/>
    </xf>
    <xf numFmtId="0" fontId="7" fillId="2" borderId="141" xfId="2" applyFont="1" applyFill="1" applyBorder="1" applyAlignment="1">
      <alignment horizontal="center" wrapText="1"/>
    </xf>
    <xf numFmtId="3" fontId="5" fillId="0" borderId="76" xfId="5" applyNumberFormat="1" applyFont="1" applyBorder="1"/>
    <xf numFmtId="165" fontId="8" fillId="3" borderId="32" xfId="5" applyNumberFormat="1" applyFont="1" applyFill="1" applyBorder="1" applyAlignment="1">
      <alignment horizontal="center"/>
    </xf>
    <xf numFmtId="165" fontId="8" fillId="3" borderId="24" xfId="5" applyNumberFormat="1" applyFont="1" applyFill="1" applyBorder="1" applyAlignment="1">
      <alignment horizontal="center"/>
    </xf>
    <xf numFmtId="3" fontId="13" fillId="3" borderId="12" xfId="6" applyNumberFormat="1" applyFont="1" applyFill="1" applyBorder="1" applyAlignment="1">
      <alignment horizontal="center"/>
    </xf>
    <xf numFmtId="3" fontId="13" fillId="3" borderId="13" xfId="6" applyNumberFormat="1" applyFont="1" applyFill="1" applyBorder="1" applyAlignment="1">
      <alignment horizontal="center"/>
    </xf>
    <xf numFmtId="3" fontId="13" fillId="3" borderId="15" xfId="6" applyNumberFormat="1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5" fillId="0" borderId="74" xfId="5" applyFont="1" applyFill="1" applyBorder="1" applyAlignment="1">
      <alignment horizontal="center"/>
    </xf>
    <xf numFmtId="3" fontId="5" fillId="0" borderId="76" xfId="1" applyNumberFormat="1" applyFont="1" applyBorder="1" applyAlignment="1">
      <alignment horizontal="center"/>
    </xf>
    <xf numFmtId="3" fontId="5" fillId="0" borderId="75" xfId="1" applyNumberFormat="1" applyFont="1" applyBorder="1" applyAlignment="1">
      <alignment horizontal="center"/>
    </xf>
    <xf numFmtId="3" fontId="5" fillId="0" borderId="0" xfId="9" quotePrefix="1" applyNumberFormat="1" applyFont="1" applyAlignment="1">
      <alignment horizontal="right"/>
    </xf>
    <xf numFmtId="0" fontId="5" fillId="0" borderId="0" xfId="8" applyFont="1"/>
    <xf numFmtId="0" fontId="5" fillId="0" borderId="0" xfId="8" applyFont="1" applyAlignment="1"/>
    <xf numFmtId="0" fontId="8" fillId="0" borderId="120" xfId="5" applyFont="1" applyFill="1" applyBorder="1" applyAlignment="1">
      <alignment horizontal="center"/>
    </xf>
    <xf numFmtId="3" fontId="4" fillId="0" borderId="92" xfId="5" applyNumberFormat="1" applyFont="1" applyBorder="1"/>
    <xf numFmtId="3" fontId="5" fillId="2" borderId="157" xfId="2" applyNumberFormat="1" applyFont="1" applyFill="1" applyBorder="1" applyAlignment="1">
      <alignment horizontal="right"/>
    </xf>
    <xf numFmtId="0" fontId="8" fillId="0" borderId="0" xfId="12" applyFont="1"/>
    <xf numFmtId="0" fontId="7" fillId="0" borderId="0" xfId="12"/>
    <xf numFmtId="49" fontId="7" fillId="3" borderId="158" xfId="12" applyNumberFormat="1" applyFill="1" applyBorder="1"/>
    <xf numFmtId="0" fontId="7" fillId="3" borderId="158" xfId="12" applyFill="1" applyBorder="1"/>
    <xf numFmtId="0" fontId="8" fillId="3" borderId="158" xfId="12" applyFont="1" applyFill="1" applyBorder="1" applyAlignment="1">
      <alignment horizontal="center"/>
    </xf>
    <xf numFmtId="49" fontId="8" fillId="3" borderId="60" xfId="12" applyNumberFormat="1" applyFont="1" applyFill="1" applyBorder="1" applyAlignment="1">
      <alignment horizontal="center"/>
    </xf>
    <xf numFmtId="0" fontId="8" fillId="3" borderId="60" xfId="12" applyFont="1" applyFill="1" applyBorder="1" applyAlignment="1">
      <alignment horizontal="center"/>
    </xf>
    <xf numFmtId="3" fontId="8" fillId="3" borderId="60" xfId="12" applyNumberFormat="1" applyFont="1" applyFill="1" applyBorder="1" applyAlignment="1">
      <alignment horizontal="center"/>
    </xf>
    <xf numFmtId="49" fontId="8" fillId="0" borderId="159" xfId="12" applyNumberFormat="1" applyFont="1" applyBorder="1"/>
    <xf numFmtId="0" fontId="8" fillId="0" borderId="159" xfId="12" applyFont="1" applyBorder="1"/>
    <xf numFmtId="3" fontId="8" fillId="0" borderId="127" xfId="6" applyNumberFormat="1" applyFont="1" applyBorder="1" applyAlignment="1">
      <alignment horizontal="right"/>
    </xf>
    <xf numFmtId="3" fontId="8" fillId="0" borderId="159" xfId="6" applyNumberFormat="1" applyFont="1" applyBorder="1" applyAlignment="1">
      <alignment horizontal="right"/>
    </xf>
    <xf numFmtId="165" fontId="8" fillId="0" borderId="127" xfId="12" applyNumberFormat="1" applyFont="1" applyBorder="1"/>
    <xf numFmtId="49" fontId="7" fillId="0" borderId="76" xfId="12" applyNumberFormat="1" applyBorder="1"/>
    <xf numFmtId="0" fontId="7" fillId="0" borderId="76" xfId="12" applyBorder="1"/>
    <xf numFmtId="3" fontId="7" fillId="0" borderId="76" xfId="12" applyNumberFormat="1" applyBorder="1"/>
    <xf numFmtId="165" fontId="7" fillId="0" borderId="76" xfId="12" applyNumberFormat="1" applyBorder="1"/>
    <xf numFmtId="49" fontId="7" fillId="0" borderId="49" xfId="12" applyNumberFormat="1" applyBorder="1"/>
    <xf numFmtId="0" fontId="7" fillId="0" borderId="49" xfId="12" applyBorder="1"/>
    <xf numFmtId="3" fontId="7" fillId="0" borderId="49" xfId="12" applyNumberFormat="1" applyBorder="1"/>
    <xf numFmtId="165" fontId="7" fillId="0" borderId="49" xfId="12" applyNumberFormat="1" applyBorder="1"/>
    <xf numFmtId="49" fontId="7" fillId="0" borderId="92" xfId="12" applyNumberFormat="1" applyBorder="1"/>
    <xf numFmtId="0" fontId="7" fillId="0" borderId="92" xfId="12" applyBorder="1"/>
    <xf numFmtId="3" fontId="7" fillId="0" borderId="92" xfId="12" applyNumberFormat="1" applyBorder="1"/>
    <xf numFmtId="165" fontId="7" fillId="0" borderId="92" xfId="12" applyNumberFormat="1" applyBorder="1"/>
    <xf numFmtId="49" fontId="7" fillId="0" borderId="160" xfId="12" applyNumberFormat="1" applyFill="1" applyBorder="1"/>
    <xf numFmtId="0" fontId="8" fillId="3" borderId="60" xfId="12" applyFont="1" applyFill="1" applyBorder="1"/>
    <xf numFmtId="3" fontId="8" fillId="0" borderId="161" xfId="12" applyNumberFormat="1" applyFont="1" applyBorder="1"/>
    <xf numFmtId="3" fontId="8" fillId="0" borderId="159" xfId="12" applyNumberFormat="1" applyFont="1" applyBorder="1"/>
    <xf numFmtId="165" fontId="8" fillId="0" borderId="159" xfId="12" applyNumberFormat="1" applyFont="1" applyBorder="1"/>
    <xf numFmtId="49" fontId="7" fillId="0" borderId="107" xfId="12" applyNumberFormat="1" applyBorder="1"/>
    <xf numFmtId="0" fontId="7" fillId="0" borderId="107" xfId="12" applyBorder="1"/>
    <xf numFmtId="3" fontId="7" fillId="0" borderId="107" xfId="12" applyNumberFormat="1" applyBorder="1"/>
    <xf numFmtId="165" fontId="7" fillId="0" borderId="107" xfId="12" applyNumberFormat="1" applyBorder="1"/>
    <xf numFmtId="49" fontId="7" fillId="0" borderId="160" xfId="12" applyNumberFormat="1" applyFont="1" applyFill="1" applyBorder="1"/>
    <xf numFmtId="2" fontId="8" fillId="3" borderId="162" xfId="4" applyNumberFormat="1" applyFont="1" applyFill="1" applyBorder="1" applyAlignment="1">
      <alignment horizontal="center"/>
    </xf>
    <xf numFmtId="3" fontId="8" fillId="3" borderId="104" xfId="4" applyNumberFormat="1" applyFont="1" applyFill="1" applyBorder="1" applyAlignment="1">
      <alignment horizontal="center"/>
    </xf>
    <xf numFmtId="2" fontId="11" fillId="3" borderId="4" xfId="4" applyNumberFormat="1" applyFont="1" applyFill="1" applyBorder="1" applyAlignment="1">
      <alignment horizontal="center"/>
    </xf>
    <xf numFmtId="3" fontId="8" fillId="3" borderId="163" xfId="4" applyNumberFormat="1" applyFont="1" applyFill="1" applyBorder="1" applyAlignment="1">
      <alignment horizontal="center" wrapText="1"/>
    </xf>
    <xf numFmtId="2" fontId="8" fillId="3" borderId="23" xfId="6" applyNumberFormat="1" applyFont="1" applyFill="1" applyBorder="1" applyAlignment="1">
      <alignment horizontal="center"/>
    </xf>
    <xf numFmtId="3" fontId="8" fillId="3" borderId="116" xfId="6" applyNumberFormat="1" applyFont="1" applyFill="1" applyBorder="1" applyAlignment="1">
      <alignment horizontal="center"/>
    </xf>
    <xf numFmtId="3" fontId="8" fillId="0" borderId="9" xfId="6" applyNumberFormat="1" applyFont="1" applyBorder="1" applyAlignment="1">
      <alignment horizontal="center"/>
    </xf>
    <xf numFmtId="0" fontId="3" fillId="0" borderId="0" xfId="6" applyFont="1" applyAlignment="1">
      <alignment horizontal="center"/>
    </xf>
    <xf numFmtId="3" fontId="8" fillId="0" borderId="15" xfId="6" applyNumberFormat="1" applyFont="1" applyFill="1" applyBorder="1" applyAlignment="1">
      <alignment horizontal="center"/>
    </xf>
    <xf numFmtId="3" fontId="7" fillId="0" borderId="6" xfId="6" applyNumberFormat="1" applyFont="1" applyFill="1" applyBorder="1" applyAlignment="1">
      <alignment horizontal="center"/>
    </xf>
    <xf numFmtId="3" fontId="8" fillId="0" borderId="6" xfId="6" applyNumberFormat="1" applyFont="1" applyFill="1" applyBorder="1" applyAlignment="1">
      <alignment horizontal="center"/>
    </xf>
    <xf numFmtId="3" fontId="8" fillId="0" borderId="22" xfId="6" applyNumberFormat="1" applyFont="1" applyFill="1" applyBorder="1" applyAlignment="1">
      <alignment horizontal="center"/>
    </xf>
    <xf numFmtId="3" fontId="8" fillId="0" borderId="9" xfId="6" applyNumberFormat="1" applyFont="1" applyFill="1" applyBorder="1" applyAlignment="1">
      <alignment horizontal="center"/>
    </xf>
    <xf numFmtId="3" fontId="8" fillId="0" borderId="116" xfId="6" applyNumberFormat="1" applyFont="1" applyFill="1" applyBorder="1" applyAlignment="1">
      <alignment horizontal="center"/>
    </xf>
    <xf numFmtId="3" fontId="7" fillId="0" borderId="118" xfId="6" applyNumberFormat="1" applyFont="1" applyFill="1" applyBorder="1" applyAlignment="1">
      <alignment horizontal="center"/>
    </xf>
    <xf numFmtId="3" fontId="7" fillId="0" borderId="9" xfId="6" applyNumberFormat="1" applyFont="1" applyFill="1" applyBorder="1" applyAlignment="1">
      <alignment horizontal="center"/>
    </xf>
    <xf numFmtId="3" fontId="7" fillId="0" borderId="44" xfId="6" applyNumberFormat="1" applyFont="1" applyFill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31" xfId="6" applyNumberFormat="1" applyFont="1" applyFill="1" applyBorder="1" applyAlignment="1">
      <alignment horizontal="center"/>
    </xf>
    <xf numFmtId="3" fontId="8" fillId="0" borderId="44" xfId="6" applyNumberFormat="1" applyFont="1" applyFill="1" applyBorder="1" applyAlignment="1">
      <alignment horizontal="center"/>
    </xf>
    <xf numFmtId="3" fontId="7" fillId="0" borderId="38" xfId="6" applyNumberFormat="1" applyFont="1" applyFill="1" applyBorder="1" applyAlignment="1">
      <alignment horizontal="center"/>
    </xf>
    <xf numFmtId="3" fontId="7" fillId="0" borderId="96" xfId="6" applyNumberFormat="1" applyFont="1" applyFill="1" applyBorder="1"/>
    <xf numFmtId="3" fontId="7" fillId="0" borderId="58" xfId="6" applyNumberFormat="1" applyFont="1" applyFill="1" applyBorder="1"/>
    <xf numFmtId="3" fontId="7" fillId="0" borderId="58" xfId="6" applyNumberFormat="1" applyFont="1" applyFill="1" applyBorder="1" applyAlignment="1">
      <alignment horizontal="center"/>
    </xf>
    <xf numFmtId="3" fontId="4" fillId="4" borderId="150" xfId="2" applyNumberFormat="1" applyFont="1" applyFill="1" applyBorder="1" applyAlignment="1">
      <alignment horizontal="center"/>
    </xf>
    <xf numFmtId="3" fontId="4" fillId="4" borderId="114" xfId="2" applyNumberFormat="1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21" fillId="3" borderId="150" xfId="2" applyFont="1" applyFill="1" applyBorder="1" applyAlignment="1">
      <alignment horizontal="center"/>
    </xf>
    <xf numFmtId="0" fontId="21" fillId="3" borderId="114" xfId="2" applyFont="1" applyFill="1" applyBorder="1" applyAlignment="1">
      <alignment horizontal="center"/>
    </xf>
    <xf numFmtId="0" fontId="21" fillId="3" borderId="113" xfId="2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1" fontId="4" fillId="0" borderId="142" xfId="5" applyNumberFormat="1" applyFont="1" applyBorder="1" applyAlignment="1">
      <alignment horizontal="center"/>
    </xf>
    <xf numFmtId="1" fontId="4" fillId="0" borderId="143" xfId="5" applyNumberFormat="1" applyFont="1" applyBorder="1" applyAlignment="1">
      <alignment horizontal="center"/>
    </xf>
    <xf numFmtId="165" fontId="8" fillId="3" borderId="144" xfId="5" applyNumberFormat="1" applyFont="1" applyFill="1" applyBorder="1" applyAlignment="1">
      <alignment horizontal="center"/>
    </xf>
    <xf numFmtId="165" fontId="8" fillId="3" borderId="115" xfId="5" applyNumberFormat="1" applyFont="1" applyFill="1" applyBorder="1" applyAlignment="1">
      <alignment horizontal="center"/>
    </xf>
    <xf numFmtId="165" fontId="8" fillId="3" borderId="145" xfId="5" applyNumberFormat="1" applyFont="1" applyFill="1" applyBorder="1" applyAlignment="1">
      <alignment horizontal="center"/>
    </xf>
    <xf numFmtId="165" fontId="8" fillId="3" borderId="146" xfId="5" applyNumberFormat="1" applyFont="1" applyFill="1" applyBorder="1" applyAlignment="1">
      <alignment horizontal="center"/>
    </xf>
    <xf numFmtId="1" fontId="5" fillId="0" borderId="147" xfId="5" applyNumberFormat="1" applyFont="1" applyBorder="1" applyAlignment="1">
      <alignment horizontal="center"/>
    </xf>
    <xf numFmtId="1" fontId="5" fillId="0" borderId="148" xfId="5" applyNumberFormat="1" applyFont="1" applyBorder="1" applyAlignment="1">
      <alignment horizontal="center"/>
    </xf>
    <xf numFmtId="1" fontId="5" fillId="0" borderId="149" xfId="5" applyNumberFormat="1" applyFont="1" applyBorder="1" applyAlignment="1">
      <alignment horizontal="center"/>
    </xf>
    <xf numFmtId="1" fontId="5" fillId="0" borderId="56" xfId="5" applyNumberFormat="1" applyFont="1" applyBorder="1" applyAlignment="1">
      <alignment horizontal="center"/>
    </xf>
    <xf numFmtId="0" fontId="4" fillId="0" borderId="0" xfId="7" applyFont="1" applyAlignment="1">
      <alignment horizontal="center"/>
    </xf>
    <xf numFmtId="3" fontId="18" fillId="3" borderId="153" xfId="6" applyNumberFormat="1" applyFont="1" applyFill="1" applyBorder="1" applyAlignment="1">
      <alignment horizontal="center"/>
    </xf>
    <xf numFmtId="3" fontId="18" fillId="3" borderId="154" xfId="6" applyNumberFormat="1" applyFont="1" applyFill="1" applyBorder="1" applyAlignment="1">
      <alignment horizontal="center"/>
    </xf>
    <xf numFmtId="3" fontId="18" fillId="3" borderId="155" xfId="6" applyNumberFormat="1" applyFont="1" applyFill="1" applyBorder="1" applyAlignment="1">
      <alignment horizontal="center"/>
    </xf>
    <xf numFmtId="3" fontId="18" fillId="3" borderId="156" xfId="6" applyNumberFormat="1" applyFont="1" applyFill="1" applyBorder="1" applyAlignment="1">
      <alignment horizontal="center"/>
    </xf>
    <xf numFmtId="3" fontId="6" fillId="0" borderId="0" xfId="3" applyNumberFormat="1" applyFont="1" applyAlignment="1">
      <alignment horizontal="center"/>
    </xf>
    <xf numFmtId="3" fontId="18" fillId="4" borderId="153" xfId="6" applyNumberFormat="1" applyFont="1" applyFill="1" applyBorder="1" applyAlignment="1">
      <alignment horizontal="center"/>
    </xf>
    <xf numFmtId="3" fontId="18" fillId="4" borderId="154" xfId="6" applyNumberFormat="1" applyFont="1" applyFill="1" applyBorder="1" applyAlignment="1">
      <alignment horizontal="center"/>
    </xf>
    <xf numFmtId="3" fontId="18" fillId="4" borderId="155" xfId="6" applyNumberFormat="1" applyFont="1" applyFill="1" applyBorder="1" applyAlignment="1">
      <alignment horizontal="center"/>
    </xf>
    <xf numFmtId="3" fontId="18" fillId="4" borderId="156" xfId="6" applyNumberFormat="1" applyFont="1" applyFill="1" applyBorder="1" applyAlignment="1">
      <alignment horizontal="center"/>
    </xf>
    <xf numFmtId="3" fontId="8" fillId="3" borderId="159" xfId="12" applyNumberFormat="1" applyFont="1" applyFill="1" applyBorder="1" applyAlignment="1">
      <alignment horizontal="center"/>
    </xf>
    <xf numFmtId="0" fontId="8" fillId="0" borderId="0" xfId="6" applyFont="1" applyBorder="1" applyAlignment="1">
      <alignment horizontal="center"/>
    </xf>
    <xf numFmtId="3" fontId="13" fillId="3" borderId="153" xfId="6" applyNumberFormat="1" applyFont="1" applyFill="1" applyBorder="1" applyAlignment="1">
      <alignment horizontal="center"/>
    </xf>
    <xf numFmtId="3" fontId="13" fillId="3" borderId="154" xfId="6" applyNumberFormat="1" applyFont="1" applyFill="1" applyBorder="1" applyAlignment="1">
      <alignment horizontal="center"/>
    </xf>
    <xf numFmtId="3" fontId="13" fillId="3" borderId="155" xfId="6" applyNumberFormat="1" applyFont="1" applyFill="1" applyBorder="1" applyAlignment="1">
      <alignment horizontal="center"/>
    </xf>
    <xf numFmtId="3" fontId="13" fillId="3" borderId="156" xfId="6" applyNumberFormat="1" applyFont="1" applyFill="1" applyBorder="1" applyAlignment="1">
      <alignment horizontal="center"/>
    </xf>
    <xf numFmtId="3" fontId="13" fillId="3" borderId="151" xfId="6" applyNumberFormat="1" applyFont="1" applyFill="1" applyBorder="1" applyAlignment="1">
      <alignment horizontal="center"/>
    </xf>
    <xf numFmtId="3" fontId="13" fillId="3" borderId="152" xfId="6" applyNumberFormat="1" applyFont="1" applyFill="1" applyBorder="1" applyAlignment="1">
      <alignment horizontal="center"/>
    </xf>
    <xf numFmtId="1" fontId="14" fillId="0" borderId="0" xfId="2" applyNumberFormat="1" applyFont="1"/>
    <xf numFmtId="3" fontId="7" fillId="0" borderId="25" xfId="6" applyNumberFormat="1" applyFont="1" applyFill="1" applyBorder="1"/>
    <xf numFmtId="3" fontId="7" fillId="0" borderId="16" xfId="6" applyNumberFormat="1" applyFont="1" applyFill="1" applyBorder="1" applyAlignment="1">
      <alignment horizontal="right"/>
    </xf>
    <xf numFmtId="3" fontId="7" fillId="0" borderId="43" xfId="6" applyNumberFormat="1" applyFont="1" applyFill="1" applyBorder="1" applyAlignment="1">
      <alignment horizontal="right"/>
    </xf>
    <xf numFmtId="3" fontId="7" fillId="0" borderId="44" xfId="6" applyNumberFormat="1" applyFont="1" applyFill="1" applyBorder="1" applyAlignment="1">
      <alignment horizontal="right"/>
    </xf>
    <xf numFmtId="0" fontId="7" fillId="0" borderId="26" xfId="6" quotePrefix="1" applyFont="1" applyBorder="1" applyAlignment="1">
      <alignment horizontal="center"/>
    </xf>
    <xf numFmtId="0" fontId="8" fillId="0" borderId="27" xfId="6" quotePrefix="1" applyFont="1" applyBorder="1" applyAlignment="1">
      <alignment horizontal="left"/>
    </xf>
    <xf numFmtId="3" fontId="8" fillId="0" borderId="28" xfId="6" applyNumberFormat="1" applyFont="1" applyBorder="1" applyAlignment="1">
      <alignment horizontal="right"/>
    </xf>
    <xf numFmtId="3" fontId="8" fillId="0" borderId="29" xfId="6" applyNumberFormat="1" applyFont="1" applyBorder="1" applyAlignment="1">
      <alignment horizontal="right"/>
    </xf>
    <xf numFmtId="3" fontId="8" fillId="0" borderId="30" xfId="6" applyNumberFormat="1" applyFont="1" applyBorder="1" applyAlignment="1">
      <alignment horizontal="right"/>
    </xf>
    <xf numFmtId="3" fontId="8" fillId="0" borderId="31" xfId="6" applyNumberFormat="1" applyFont="1" applyBorder="1" applyAlignment="1">
      <alignment horizontal="right"/>
    </xf>
    <xf numFmtId="3" fontId="8" fillId="0" borderId="31" xfId="6" applyNumberFormat="1" applyFont="1" applyBorder="1" applyAlignment="1">
      <alignment horizontal="center"/>
    </xf>
    <xf numFmtId="0" fontId="7" fillId="0" borderId="0" xfId="6" applyFont="1" applyFill="1" applyBorder="1"/>
    <xf numFmtId="3" fontId="7" fillId="0" borderId="0" xfId="6" applyNumberFormat="1" applyFont="1" applyFill="1" applyBorder="1" applyAlignment="1">
      <alignment horizontal="center"/>
    </xf>
  </cellXfs>
  <cellStyles count="13">
    <cellStyle name="Normal" xfId="0" builtinId="0"/>
    <cellStyle name="Normal_1OBRADA" xfId="1"/>
    <cellStyle name="Normal_BIL_PRO" xfId="2"/>
    <cellStyle name="Normal_I_VIII IND  " xfId="3"/>
    <cellStyle name="Normal_I_XII 1996 " xfId="4"/>
    <cellStyle name="Normal_I-IV 2011" xfId="12"/>
    <cellStyle name="Normal_Obrada-zemlje 2008." xfId="5"/>
    <cellStyle name="Normal_PROSINAC" xfId="6"/>
    <cellStyle name="Normal_RAT I-XII_96" xfId="7"/>
    <cellStyle name="Normal_Sheet1" xfId="8"/>
    <cellStyle name="Normal_STOC I-XII_96  " xfId="9"/>
    <cellStyle name="Normal_Zemlje - 9-2006" xfId="10"/>
    <cellStyle name="Obično_sab0301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workbookViewId="0">
      <selection activeCell="K15" sqref="K15"/>
    </sheetView>
  </sheetViews>
  <sheetFormatPr defaultColWidth="9.28515625" defaultRowHeight="14.25"/>
  <cols>
    <col min="1" max="1" width="22.5703125" style="254" customWidth="1"/>
    <col min="2" max="2" width="10.42578125" style="254" customWidth="1"/>
    <col min="3" max="3" width="11.28515625" style="254" customWidth="1"/>
    <col min="4" max="4" width="11.42578125" style="254" customWidth="1"/>
    <col min="5" max="6" width="10.5703125" style="254" customWidth="1"/>
    <col min="7" max="7" width="11.5703125" style="254" customWidth="1"/>
    <col min="8" max="8" width="15.42578125" style="254" customWidth="1"/>
    <col min="9" max="16384" width="9.28515625" style="254"/>
  </cols>
  <sheetData>
    <row r="1" spans="1:20" ht="17.25" customHeight="1"/>
    <row r="2" spans="1:20" ht="15.75">
      <c r="A2" s="639" t="s">
        <v>354</v>
      </c>
      <c r="B2" s="639"/>
      <c r="C2" s="639"/>
      <c r="D2" s="639"/>
      <c r="E2" s="639"/>
      <c r="F2" s="639"/>
      <c r="G2" s="639"/>
      <c r="H2" s="639"/>
    </row>
    <row r="3" spans="1:20" ht="15.75">
      <c r="A3" s="639" t="s">
        <v>190</v>
      </c>
      <c r="B3" s="639"/>
      <c r="C3" s="639"/>
      <c r="D3" s="639"/>
      <c r="E3" s="639"/>
      <c r="F3" s="639"/>
      <c r="G3" s="639"/>
      <c r="H3" s="639"/>
    </row>
    <row r="4" spans="1:20" ht="15" customHeight="1" thickBot="1">
      <c r="A4" s="480"/>
      <c r="B4" s="480"/>
      <c r="C4" s="480"/>
      <c r="D4" s="480"/>
      <c r="E4" s="480"/>
      <c r="F4" s="480"/>
      <c r="G4" s="480"/>
      <c r="H4" s="480"/>
    </row>
    <row r="5" spans="1:20" ht="15.75" thickTop="1">
      <c r="A5" s="353"/>
      <c r="B5" s="640" t="s">
        <v>99</v>
      </c>
      <c r="C5" s="641"/>
      <c r="D5" s="640" t="s">
        <v>98</v>
      </c>
      <c r="E5" s="641"/>
      <c r="F5" s="642" t="s">
        <v>178</v>
      </c>
      <c r="G5" s="641"/>
      <c r="H5" s="354" t="s">
        <v>371</v>
      </c>
    </row>
    <row r="6" spans="1:20" ht="24.75" customHeight="1" thickBot="1">
      <c r="A6" s="355"/>
      <c r="B6" s="356" t="s">
        <v>360</v>
      </c>
      <c r="C6" s="357" t="s">
        <v>362</v>
      </c>
      <c r="D6" s="356" t="s">
        <v>360</v>
      </c>
      <c r="E6" s="357" t="s">
        <v>362</v>
      </c>
      <c r="F6" s="358" t="s">
        <v>360</v>
      </c>
      <c r="G6" s="359" t="s">
        <v>362</v>
      </c>
      <c r="H6" s="360" t="s">
        <v>383</v>
      </c>
    </row>
    <row r="7" spans="1:20" ht="17.25" customHeight="1" thickTop="1">
      <c r="A7" s="518" t="s">
        <v>381</v>
      </c>
      <c r="B7" s="519">
        <v>2867.6538095180013</v>
      </c>
      <c r="C7" s="520">
        <v>1177.3969999999999</v>
      </c>
      <c r="D7" s="521">
        <v>2127.048164667</v>
      </c>
      <c r="E7" s="520">
        <v>2102.3200000000002</v>
      </c>
      <c r="F7" s="552">
        <v>740.60564485100122</v>
      </c>
      <c r="G7" s="553">
        <v>-924.92300000000023</v>
      </c>
      <c r="H7" s="522">
        <v>56.004652003500887</v>
      </c>
      <c r="J7" s="466"/>
    </row>
    <row r="8" spans="1:20" ht="17.25" customHeight="1">
      <c r="A8" s="518" t="s">
        <v>382</v>
      </c>
      <c r="B8" s="519">
        <v>2569.2025553120016</v>
      </c>
      <c r="C8" s="520">
        <v>1301.1389999999999</v>
      </c>
      <c r="D8" s="521">
        <v>2507.6706749629998</v>
      </c>
      <c r="E8" s="520">
        <v>2287.8020000000001</v>
      </c>
      <c r="F8" s="519">
        <v>61.531880349001767</v>
      </c>
      <c r="G8" s="551">
        <v>-986.66300000000024</v>
      </c>
      <c r="H8" s="522">
        <v>56.872884978682592</v>
      </c>
      <c r="J8" s="466"/>
    </row>
    <row r="9" spans="1:20" ht="17.25" customHeight="1">
      <c r="A9" s="540" t="s">
        <v>388</v>
      </c>
      <c r="B9" s="378">
        <v>126.30378221019363</v>
      </c>
      <c r="C9" s="523">
        <v>118.74211748322048</v>
      </c>
      <c r="D9" s="378">
        <v>101.28921733462776</v>
      </c>
      <c r="E9" s="523">
        <v>109.84342176464573</v>
      </c>
      <c r="F9" s="378">
        <v>1145.7475312006084</v>
      </c>
      <c r="G9" s="523">
        <v>98.108472700405287</v>
      </c>
      <c r="H9" s="361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</row>
    <row r="10" spans="1:20" ht="17.25" customHeight="1">
      <c r="A10" s="337" t="s">
        <v>387</v>
      </c>
      <c r="B10" s="338">
        <v>3244.7132247320001</v>
      </c>
      <c r="C10" s="339">
        <v>1544.5479330000001</v>
      </c>
      <c r="D10" s="340">
        <v>2539.8582850629996</v>
      </c>
      <c r="E10" s="339">
        <v>2513.1814159999999</v>
      </c>
      <c r="F10" s="548">
        <v>704.85493966900049</v>
      </c>
      <c r="G10" s="341">
        <v>-968.63348299999984</v>
      </c>
      <c r="H10" s="342">
        <v>61.45787658490309</v>
      </c>
    </row>
    <row r="11" spans="1:20" ht="17.25" customHeight="1">
      <c r="A11" s="344" t="s">
        <v>391</v>
      </c>
      <c r="B11" s="345">
        <v>3284.2361552860016</v>
      </c>
      <c r="C11" s="346">
        <v>1744.603163</v>
      </c>
      <c r="D11" s="347">
        <v>2694.3703554260001</v>
      </c>
      <c r="E11" s="346">
        <v>2613.787186</v>
      </c>
      <c r="F11" s="549">
        <v>589.86579986000152</v>
      </c>
      <c r="G11" s="348">
        <v>-869.18402300000002</v>
      </c>
      <c r="H11" s="349">
        <v>66.746182410888906</v>
      </c>
    </row>
    <row r="12" spans="1:20" ht="17.25" customHeight="1" thickBot="1">
      <c r="A12" s="514" t="s">
        <v>394</v>
      </c>
      <c r="B12" s="515">
        <v>101.21807160807765</v>
      </c>
      <c r="C12" s="516">
        <v>112.95234843320333</v>
      </c>
      <c r="D12" s="515">
        <v>106.08349179447103</v>
      </c>
      <c r="E12" s="516">
        <v>104.00312406257267</v>
      </c>
      <c r="F12" s="550">
        <v>83.686126983376496</v>
      </c>
      <c r="G12" s="516">
        <v>89.733014422339579</v>
      </c>
      <c r="H12" s="517"/>
      <c r="I12" s="418"/>
      <c r="J12" s="418"/>
      <c r="K12" s="418"/>
      <c r="L12" s="418"/>
      <c r="M12" s="418"/>
      <c r="N12" s="418"/>
    </row>
    <row r="13" spans="1:20" ht="15.75" customHeight="1" thickTop="1">
      <c r="A13" s="491" t="s">
        <v>380</v>
      </c>
      <c r="B13" s="481"/>
      <c r="C13" s="481"/>
      <c r="D13" s="481"/>
      <c r="E13" s="481"/>
      <c r="F13" s="481"/>
      <c r="G13" s="481"/>
      <c r="H13" s="352"/>
    </row>
    <row r="14" spans="1:20" ht="15.75" customHeight="1">
      <c r="A14" s="491"/>
      <c r="B14" s="481"/>
      <c r="C14" s="481"/>
      <c r="D14" s="481"/>
      <c r="E14" s="481"/>
      <c r="F14" s="481"/>
      <c r="G14" s="481"/>
      <c r="H14" s="352"/>
    </row>
    <row r="15" spans="1:20" ht="15.75" customHeight="1" thickBot="1">
      <c r="A15" s="350"/>
      <c r="B15" s="481"/>
      <c r="C15" s="481"/>
      <c r="D15" s="481"/>
      <c r="E15" s="481"/>
      <c r="F15" s="481"/>
      <c r="G15" s="481"/>
      <c r="H15" s="352"/>
    </row>
    <row r="16" spans="1:20" ht="15.75" thickTop="1">
      <c r="A16" s="492"/>
      <c r="B16" s="637" t="s">
        <v>99</v>
      </c>
      <c r="C16" s="638"/>
      <c r="D16" s="637" t="s">
        <v>98</v>
      </c>
      <c r="E16" s="638"/>
      <c r="F16" s="493" t="s">
        <v>178</v>
      </c>
    </row>
    <row r="17" spans="1:10" ht="15.75" thickBot="1">
      <c r="A17" s="494"/>
      <c r="B17" s="495" t="s">
        <v>360</v>
      </c>
      <c r="C17" s="496" t="s">
        <v>361</v>
      </c>
      <c r="D17" s="495" t="s">
        <v>360</v>
      </c>
      <c r="E17" s="496" t="s">
        <v>361</v>
      </c>
      <c r="F17" s="497" t="s">
        <v>361</v>
      </c>
    </row>
    <row r="18" spans="1:10" ht="17.25" customHeight="1" thickTop="1">
      <c r="A18" s="530" t="s">
        <v>381</v>
      </c>
      <c r="B18" s="542">
        <v>2867.6538095180013</v>
      </c>
      <c r="C18" s="543">
        <v>1567.0509999999999</v>
      </c>
      <c r="D18" s="544">
        <v>2127.048164667</v>
      </c>
      <c r="E18" s="543">
        <v>2789.5549999999998</v>
      </c>
      <c r="F18" s="547">
        <v>-1222.5039999999999</v>
      </c>
      <c r="H18" s="254" t="s">
        <v>400</v>
      </c>
    </row>
    <row r="19" spans="1:10" ht="17.25" customHeight="1">
      <c r="A19" s="534" t="s">
        <v>382</v>
      </c>
      <c r="B19" s="544">
        <v>2569.2025553120016</v>
      </c>
      <c r="C19" s="545">
        <v>1734.663</v>
      </c>
      <c r="D19" s="544">
        <v>2507.6706749629998</v>
      </c>
      <c r="E19" s="545">
        <v>3056.0810000000001</v>
      </c>
      <c r="F19" s="546">
        <v>-1321.4180000000001</v>
      </c>
    </row>
    <row r="20" spans="1:10" s="541" customFormat="1" ht="17.25" customHeight="1">
      <c r="A20" s="540" t="s">
        <v>388</v>
      </c>
      <c r="B20" s="378">
        <v>126.29262017598938</v>
      </c>
      <c r="C20" s="523">
        <v>99.313410328115609</v>
      </c>
      <c r="D20" s="378">
        <v>101.28356607673273</v>
      </c>
      <c r="E20" s="577">
        <v>91.517678818067978</v>
      </c>
      <c r="F20" s="379">
        <v>108.09109827043513</v>
      </c>
      <c r="G20" s="672"/>
      <c r="H20" s="672"/>
      <c r="I20" s="672"/>
      <c r="J20" s="672"/>
    </row>
    <row r="21" spans="1:10" ht="17.25" customHeight="1">
      <c r="A21" s="524" t="s">
        <v>387</v>
      </c>
      <c r="B21" s="525">
        <v>3244.7132247320001</v>
      </c>
      <c r="C21" s="526">
        <v>1722.7529830000001</v>
      </c>
      <c r="D21" s="525">
        <v>2539.8582850629996</v>
      </c>
      <c r="E21" s="526">
        <v>2796.854394</v>
      </c>
      <c r="F21" s="526">
        <v>-1074.1014109999999</v>
      </c>
    </row>
    <row r="22" spans="1:10" ht="17.25" customHeight="1" thickBot="1">
      <c r="A22" s="531" t="s">
        <v>391</v>
      </c>
      <c r="B22" s="532">
        <v>3284.2361552860016</v>
      </c>
      <c r="C22" s="533">
        <v>1931.3756229999999</v>
      </c>
      <c r="D22" s="532">
        <v>2694.3703554260001</v>
      </c>
      <c r="E22" s="533">
        <v>2896.1364870000002</v>
      </c>
      <c r="F22" s="533">
        <v>-964.76086400000031</v>
      </c>
    </row>
    <row r="23" spans="1:10" ht="17.25" customHeight="1" thickTop="1" thickBot="1">
      <c r="A23" s="527" t="s">
        <v>394</v>
      </c>
      <c r="B23" s="528">
        <v>101.21807160807765</v>
      </c>
      <c r="C23" s="528">
        <v>112.1098405899553</v>
      </c>
      <c r="D23" s="528">
        <v>106.08349179447103</v>
      </c>
      <c r="E23" s="529">
        <v>103.54977696418473</v>
      </c>
      <c r="F23" s="529">
        <v>89.820277128376318</v>
      </c>
    </row>
    <row r="24" spans="1:10" ht="17.25" customHeight="1" thickTop="1">
      <c r="A24" s="350"/>
      <c r="B24" s="481"/>
      <c r="C24" s="481"/>
      <c r="D24" s="481"/>
      <c r="E24" s="481"/>
      <c r="F24" s="481"/>
    </row>
    <row r="25" spans="1:10" ht="16.5" customHeight="1">
      <c r="A25" s="350"/>
      <c r="B25" s="343"/>
      <c r="C25" s="343"/>
      <c r="D25" s="343"/>
      <c r="E25" s="343"/>
      <c r="F25" s="343"/>
    </row>
    <row r="26" spans="1:10" ht="15.75" thickBot="1">
      <c r="A26" s="351" t="s">
        <v>370</v>
      </c>
      <c r="B26" s="321"/>
      <c r="C26" s="321"/>
      <c r="D26" s="317"/>
      <c r="E26" s="317"/>
      <c r="F26" s="317"/>
      <c r="G26" s="318"/>
    </row>
    <row r="27" spans="1:10" ht="15" customHeight="1">
      <c r="A27" s="364"/>
      <c r="B27" s="365" t="s">
        <v>99</v>
      </c>
      <c r="C27" s="365" t="s">
        <v>98</v>
      </c>
      <c r="D27" s="365" t="s">
        <v>365</v>
      </c>
      <c r="E27" s="648" t="s">
        <v>366</v>
      </c>
      <c r="F27" s="649"/>
    </row>
    <row r="28" spans="1:10" ht="13.5" customHeight="1" thickBot="1">
      <c r="A28" s="366"/>
      <c r="B28" s="562" t="s">
        <v>362</v>
      </c>
      <c r="C28" s="563" t="s">
        <v>362</v>
      </c>
      <c r="D28" s="563" t="s">
        <v>362</v>
      </c>
      <c r="E28" s="646" t="s">
        <v>367</v>
      </c>
      <c r="F28" s="647"/>
    </row>
    <row r="29" spans="1:10" ht="17.25" customHeight="1">
      <c r="A29" s="485" t="s">
        <v>381</v>
      </c>
      <c r="B29" s="561">
        <v>9589.4480000000003</v>
      </c>
      <c r="C29" s="561">
        <v>16527.900000000001</v>
      </c>
      <c r="D29" s="561">
        <v>-6938.4520000000011</v>
      </c>
      <c r="E29" s="650">
        <v>58.019760526140644</v>
      </c>
      <c r="F29" s="651"/>
    </row>
    <row r="30" spans="1:10" ht="17.25" customHeight="1">
      <c r="A30" s="535" t="s">
        <v>382</v>
      </c>
      <c r="B30" s="536">
        <v>10369</v>
      </c>
      <c r="C30" s="536">
        <v>17129</v>
      </c>
      <c r="D30" s="536">
        <v>-6760</v>
      </c>
      <c r="E30" s="652">
        <v>60.534765602195108</v>
      </c>
      <c r="F30" s="653"/>
    </row>
    <row r="31" spans="1:10" ht="17.25" customHeight="1">
      <c r="A31" s="560" t="s">
        <v>388</v>
      </c>
      <c r="B31" s="380">
        <v>111.20648085639888</v>
      </c>
      <c r="C31" s="380">
        <v>107.8988849319867</v>
      </c>
      <c r="D31" s="380">
        <v>102.82544378698223</v>
      </c>
      <c r="E31" s="362"/>
      <c r="F31" s="363"/>
    </row>
    <row r="32" spans="1:10" ht="17.25" customHeight="1">
      <c r="A32" s="486" t="s">
        <v>387</v>
      </c>
      <c r="B32" s="381">
        <v>11527.852000000001</v>
      </c>
      <c r="C32" s="381">
        <v>18482.861000000001</v>
      </c>
      <c r="D32" s="381">
        <v>-6955.009</v>
      </c>
      <c r="E32" s="650">
        <v>62.37049556343036</v>
      </c>
      <c r="F32" s="651"/>
    </row>
    <row r="33" spans="1:8" ht="17.25" customHeight="1">
      <c r="A33" s="575" t="s">
        <v>391</v>
      </c>
      <c r="B33" s="576">
        <v>12320.582</v>
      </c>
      <c r="C33" s="576">
        <v>19686.792000000001</v>
      </c>
      <c r="D33" s="576">
        <v>-7366.2100000000009</v>
      </c>
      <c r="E33" s="644">
        <v>62.582984571584845</v>
      </c>
      <c r="F33" s="645"/>
    </row>
    <row r="34" spans="1:8" ht="17.25" customHeight="1" thickBot="1">
      <c r="A34" s="414" t="s">
        <v>394</v>
      </c>
      <c r="B34" s="415">
        <v>106.87664970022168</v>
      </c>
      <c r="C34" s="415">
        <v>106.51376970264505</v>
      </c>
      <c r="D34" s="415">
        <v>105.91230004159593</v>
      </c>
      <c r="E34" s="416"/>
      <c r="F34" s="417"/>
    </row>
    <row r="35" spans="1:8" ht="17.25" customHeight="1">
      <c r="A35" s="487"/>
      <c r="B35" s="488"/>
      <c r="C35" s="488"/>
      <c r="D35" s="488"/>
      <c r="E35" s="489"/>
      <c r="F35" s="490"/>
    </row>
    <row r="36" spans="1:8" ht="15.75" customHeight="1">
      <c r="A36" s="487"/>
      <c r="B36" s="488"/>
      <c r="C36" s="488"/>
      <c r="D36" s="488"/>
      <c r="E36" s="489"/>
      <c r="F36" s="490"/>
    </row>
    <row r="37" spans="1:8" ht="16.5" thickBot="1">
      <c r="A37" s="322" t="s">
        <v>372</v>
      </c>
      <c r="B37" s="322"/>
      <c r="C37" s="322"/>
      <c r="D37" s="319"/>
      <c r="E37" s="319"/>
      <c r="F37" s="319"/>
      <c r="G37" s="319"/>
    </row>
    <row r="38" spans="1:8" ht="16.5" customHeight="1" thickBot="1">
      <c r="A38" s="554"/>
      <c r="B38" s="555" t="s">
        <v>368</v>
      </c>
      <c r="C38" s="556" t="s">
        <v>369</v>
      </c>
      <c r="F38" s="317"/>
      <c r="G38" s="318"/>
    </row>
    <row r="39" spans="1:8" ht="17.25" customHeight="1">
      <c r="A39" s="557" t="s">
        <v>381</v>
      </c>
      <c r="B39" s="558">
        <v>12.278047704101423</v>
      </c>
      <c r="C39" s="559">
        <v>12.869439944983935</v>
      </c>
      <c r="F39" s="317"/>
      <c r="G39" s="318"/>
    </row>
    <row r="40" spans="1:8" ht="17.25" customHeight="1">
      <c r="A40" s="537" t="s">
        <v>382</v>
      </c>
      <c r="B40" s="538">
        <v>12.548355675571413</v>
      </c>
      <c r="C40" s="539">
        <v>14.639912866851537</v>
      </c>
    </row>
    <row r="41" spans="1:8" ht="17.25" customHeight="1">
      <c r="A41" s="569" t="s">
        <v>387</v>
      </c>
      <c r="B41" s="570">
        <v>13.398401827157391</v>
      </c>
      <c r="C41" s="571">
        <v>13.597361447451235</v>
      </c>
      <c r="F41" s="317"/>
      <c r="G41" s="318"/>
    </row>
    <row r="42" spans="1:8" ht="17.25" customHeight="1" thickBot="1">
      <c r="A42" s="382" t="s">
        <v>391</v>
      </c>
      <c r="B42" s="383">
        <v>14.160071033981996</v>
      </c>
      <c r="C42" s="384">
        <v>13.276856818520763</v>
      </c>
      <c r="F42" s="317"/>
      <c r="G42" s="318"/>
    </row>
    <row r="43" spans="1:8">
      <c r="A43" s="482" t="s">
        <v>377</v>
      </c>
      <c r="B43" s="320"/>
      <c r="C43" s="320"/>
    </row>
    <row r="44" spans="1:8" ht="18.75" customHeight="1">
      <c r="A44" s="482"/>
      <c r="B44" s="320"/>
      <c r="C44" s="320"/>
    </row>
    <row r="45" spans="1:8">
      <c r="A45" s="483" t="s">
        <v>378</v>
      </c>
      <c r="B45"/>
      <c r="C45"/>
      <c r="D45"/>
      <c r="E45"/>
    </row>
    <row r="46" spans="1:8" ht="27" customHeight="1">
      <c r="A46" s="643" t="s">
        <v>384</v>
      </c>
      <c r="B46" s="643"/>
      <c r="C46" s="643"/>
      <c r="D46" s="643"/>
      <c r="E46" s="643"/>
      <c r="F46" s="643"/>
      <c r="G46" s="643"/>
      <c r="H46" s="643"/>
    </row>
    <row r="47" spans="1:8" ht="15.75" customHeight="1">
      <c r="A47" s="568" t="s">
        <v>385</v>
      </c>
      <c r="B47" s="567"/>
      <c r="C47" s="567"/>
      <c r="D47" s="567"/>
      <c r="E47" s="567"/>
      <c r="F47" s="567"/>
      <c r="G47" s="567"/>
      <c r="H47" s="567"/>
    </row>
    <row r="48" spans="1:8" ht="14.25" customHeight="1">
      <c r="A48" s="643" t="s">
        <v>386</v>
      </c>
      <c r="B48" s="643"/>
      <c r="C48" s="643"/>
      <c r="D48" s="643"/>
      <c r="E48" s="643"/>
      <c r="F48" s="643"/>
      <c r="G48" s="643"/>
      <c r="H48" s="643"/>
    </row>
    <row r="49" spans="1:5">
      <c r="A49" s="484" t="s">
        <v>379</v>
      </c>
      <c r="B49" s="484"/>
      <c r="C49" s="484"/>
      <c r="D49" s="484"/>
      <c r="E49" s="484"/>
    </row>
  </sheetData>
  <mergeCells count="15">
    <mergeCell ref="A48:H48"/>
    <mergeCell ref="E33:F33"/>
    <mergeCell ref="E28:F28"/>
    <mergeCell ref="E27:F27"/>
    <mergeCell ref="E32:F32"/>
    <mergeCell ref="E29:F29"/>
    <mergeCell ref="E30:F30"/>
    <mergeCell ref="A46:H46"/>
    <mergeCell ref="D16:E16"/>
    <mergeCell ref="B16:C16"/>
    <mergeCell ref="A2:H2"/>
    <mergeCell ref="A3:H3"/>
    <mergeCell ref="D5:E5"/>
    <mergeCell ref="B5:C5"/>
    <mergeCell ref="F5:G5"/>
  </mergeCells>
  <phoneticPr fontId="15" type="noConversion"/>
  <pageMargins left="0.78740157480314965" right="0.27559055118110237" top="0.78740157480314965" bottom="0.39370078740157483" header="0.59055118110236227" footer="0.51181102362204722"/>
  <pageSetup paperSize="9" scale="90" orientation="portrait" r:id="rId1"/>
  <headerFooter alignWithMargins="0">
    <oddHeader>&amp;L&amp;"Arial,Regular"&amp;8HRVATSKA GOSPODARSKA KOMORA
Sektor za poljoprivredu, prehrambenu industriju i šumarstvo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K15" sqref="K15"/>
    </sheetView>
  </sheetViews>
  <sheetFormatPr defaultColWidth="9.28515625" defaultRowHeight="15"/>
  <cols>
    <col min="1" max="1" width="6.42578125" style="8" customWidth="1"/>
    <col min="2" max="2" width="39.42578125" style="8" customWidth="1"/>
    <col min="3" max="3" width="11.5703125" style="97" customWidth="1"/>
    <col min="4" max="4" width="14.7109375" style="97" customWidth="1"/>
    <col min="5" max="5" width="12" style="97" customWidth="1"/>
    <col min="6" max="6" width="15.42578125" style="97" customWidth="1"/>
    <col min="7" max="7" width="14.140625" style="8" customWidth="1"/>
    <col min="8" max="8" width="14" style="620" customWidth="1"/>
    <col min="9" max="9" width="13.140625" style="8" customWidth="1"/>
    <col min="10" max="10" width="9.28515625" style="8" customWidth="1"/>
    <col min="11" max="11" width="12.42578125" style="8" customWidth="1"/>
    <col min="12" max="16384" width="9.28515625" style="8"/>
  </cols>
  <sheetData>
    <row r="1" spans="1:9" s="7" customFormat="1" ht="15.75">
      <c r="A1" s="4" t="s">
        <v>95</v>
      </c>
      <c r="B1" s="5"/>
      <c r="C1" s="6"/>
      <c r="D1" s="6"/>
      <c r="E1" s="6"/>
      <c r="F1" s="6"/>
      <c r="H1" s="620"/>
      <c r="I1" s="8"/>
    </row>
    <row r="2" spans="1:9" s="7" customFormat="1" ht="15.75">
      <c r="A2" s="4"/>
      <c r="B2" s="5"/>
      <c r="C2" s="6"/>
      <c r="D2" s="6"/>
      <c r="E2" s="6"/>
      <c r="F2" s="6"/>
      <c r="H2" s="620"/>
      <c r="I2" s="8"/>
    </row>
    <row r="3" spans="1:9" s="7" customFormat="1" ht="16.5" thickBot="1">
      <c r="A3" s="4" t="s">
        <v>406</v>
      </c>
      <c r="B3" s="10"/>
      <c r="C3" s="6"/>
      <c r="D3" s="6"/>
      <c r="E3" s="6"/>
      <c r="F3" s="6"/>
      <c r="H3" s="620"/>
      <c r="I3" s="8"/>
    </row>
    <row r="4" spans="1:9" s="11" customFormat="1" ht="15.75" thickTop="1">
      <c r="A4" s="367"/>
      <c r="B4" s="368"/>
      <c r="C4" s="369" t="s">
        <v>98</v>
      </c>
      <c r="D4" s="370"/>
      <c r="E4" s="369" t="s">
        <v>99</v>
      </c>
      <c r="F4" s="371"/>
      <c r="G4" s="613"/>
      <c r="H4" s="614" t="s">
        <v>401</v>
      </c>
    </row>
    <row r="5" spans="1:9" s="11" customFormat="1" ht="25.5">
      <c r="A5" s="372" t="s">
        <v>96</v>
      </c>
      <c r="B5" s="373" t="s">
        <v>97</v>
      </c>
      <c r="C5" s="670" t="s">
        <v>391</v>
      </c>
      <c r="D5" s="671"/>
      <c r="E5" s="374" t="s">
        <v>391</v>
      </c>
      <c r="F5" s="375"/>
      <c r="G5" s="615" t="s">
        <v>365</v>
      </c>
      <c r="H5" s="616" t="s">
        <v>402</v>
      </c>
    </row>
    <row r="6" spans="1:9" s="11" customFormat="1" ht="15.75" thickBot="1">
      <c r="A6" s="376"/>
      <c r="B6" s="377"/>
      <c r="C6" s="564" t="s">
        <v>358</v>
      </c>
      <c r="D6" s="565" t="s">
        <v>359</v>
      </c>
      <c r="E6" s="564" t="s">
        <v>358</v>
      </c>
      <c r="F6" s="566" t="s">
        <v>359</v>
      </c>
      <c r="G6" s="617" t="s">
        <v>359</v>
      </c>
      <c r="H6" s="618" t="s">
        <v>403</v>
      </c>
    </row>
    <row r="7" spans="1:9" s="11" customFormat="1">
      <c r="A7" s="677"/>
      <c r="B7" s="678" t="s">
        <v>100</v>
      </c>
      <c r="C7" s="679">
        <v>2694370.355426</v>
      </c>
      <c r="D7" s="680">
        <v>2613787186</v>
      </c>
      <c r="E7" s="681">
        <v>3284236.1552860015</v>
      </c>
      <c r="F7" s="682">
        <v>1744603163</v>
      </c>
      <c r="G7" s="681">
        <f>F7-D7</f>
        <v>-869184023</v>
      </c>
      <c r="H7" s="683">
        <f>F7/D7*100</f>
        <v>66.746182410888906</v>
      </c>
    </row>
    <row r="8" spans="1:9" ht="14.1" customHeight="1">
      <c r="A8" s="32" t="s">
        <v>20</v>
      </c>
      <c r="B8" s="33" t="s">
        <v>248</v>
      </c>
      <c r="C8" s="34">
        <v>3122.9033840000038</v>
      </c>
      <c r="D8" s="35">
        <v>13746673</v>
      </c>
      <c r="E8" s="36">
        <v>20726.503833999981</v>
      </c>
      <c r="F8" s="94">
        <v>90459409</v>
      </c>
      <c r="G8" s="36">
        <f>F8-D8</f>
        <v>76712736</v>
      </c>
      <c r="H8" s="628">
        <f>F8/D8*100</f>
        <v>658.04583407199686</v>
      </c>
    </row>
    <row r="9" spans="1:9" ht="14.1" customHeight="1">
      <c r="A9" s="66">
        <v>1701</v>
      </c>
      <c r="B9" s="33" t="s">
        <v>280</v>
      </c>
      <c r="C9" s="50">
        <v>171816.61294400002</v>
      </c>
      <c r="D9" s="35">
        <v>74985491</v>
      </c>
      <c r="E9" s="36">
        <v>282514.99263100006</v>
      </c>
      <c r="F9" s="94">
        <v>148196024</v>
      </c>
      <c r="G9" s="36">
        <f>F9-D9</f>
        <v>73210533</v>
      </c>
      <c r="H9" s="628">
        <f>F9/D9*100</f>
        <v>197.63293141602554</v>
      </c>
    </row>
    <row r="10" spans="1:9" ht="14.1" customHeight="1">
      <c r="A10" s="66">
        <v>1005</v>
      </c>
      <c r="B10" s="33" t="s">
        <v>123</v>
      </c>
      <c r="C10" s="34">
        <v>20707.186722999999</v>
      </c>
      <c r="D10" s="35">
        <v>18201588</v>
      </c>
      <c r="E10" s="36">
        <v>476951.38896499993</v>
      </c>
      <c r="F10" s="37">
        <v>82083038</v>
      </c>
      <c r="G10" s="36">
        <f>F10-D10</f>
        <v>63881450</v>
      </c>
      <c r="H10" s="622">
        <f>F10/D10*100</f>
        <v>450.96635524328974</v>
      </c>
    </row>
    <row r="11" spans="1:9" ht="14.1" customHeight="1">
      <c r="A11" s="66">
        <v>1201</v>
      </c>
      <c r="B11" s="33" t="s">
        <v>339</v>
      </c>
      <c r="C11" s="34">
        <v>819.60835499999996</v>
      </c>
      <c r="D11" s="35">
        <v>636896</v>
      </c>
      <c r="E11" s="36">
        <v>160505.14404500002</v>
      </c>
      <c r="F11" s="37">
        <v>57774032</v>
      </c>
      <c r="G11" s="36">
        <f>F11-D11</f>
        <v>57137136</v>
      </c>
      <c r="H11" s="622">
        <f>F11/D11*100</f>
        <v>9071.187760639099</v>
      </c>
    </row>
    <row r="12" spans="1:9" ht="14.1" customHeight="1">
      <c r="A12" s="66">
        <v>1001</v>
      </c>
      <c r="B12" s="33" t="s">
        <v>333</v>
      </c>
      <c r="C12" s="34">
        <v>63829.372020000003</v>
      </c>
      <c r="D12" s="35">
        <v>10364196</v>
      </c>
      <c r="E12" s="36">
        <v>428570.47723000002</v>
      </c>
      <c r="F12" s="37">
        <v>65625939</v>
      </c>
      <c r="G12" s="36">
        <f>F12-D12</f>
        <v>55261743</v>
      </c>
      <c r="H12" s="622">
        <f>F12/D12*100</f>
        <v>633.19855201503333</v>
      </c>
    </row>
    <row r="13" spans="1:9" ht="14.1" customHeight="1">
      <c r="A13" s="66">
        <v>2103</v>
      </c>
      <c r="B13" s="33" t="s">
        <v>168</v>
      </c>
      <c r="C13" s="34">
        <v>14721.688275</v>
      </c>
      <c r="D13" s="35">
        <v>26099081</v>
      </c>
      <c r="E13" s="36">
        <v>29908.975597000008</v>
      </c>
      <c r="F13" s="37">
        <v>62949193</v>
      </c>
      <c r="G13" s="36">
        <f>F13-D13</f>
        <v>36850112</v>
      </c>
      <c r="H13" s="622">
        <f>F13/D13*100</f>
        <v>241.19314009562251</v>
      </c>
    </row>
    <row r="14" spans="1:9" ht="14.1" customHeight="1">
      <c r="A14" s="66">
        <v>1602</v>
      </c>
      <c r="B14" s="33" t="s">
        <v>252</v>
      </c>
      <c r="C14" s="50">
        <v>6971.7611250000009</v>
      </c>
      <c r="D14" s="35">
        <v>22176003</v>
      </c>
      <c r="E14" s="51">
        <v>11776.695364000005</v>
      </c>
      <c r="F14" s="37">
        <v>42400682</v>
      </c>
      <c r="G14" s="51">
        <f>F14-D14</f>
        <v>20224679</v>
      </c>
      <c r="H14" s="622">
        <f>F14/D14*100</f>
        <v>191.20074072861553</v>
      </c>
    </row>
    <row r="15" spans="1:9" ht="14.1" customHeight="1">
      <c r="A15" s="66">
        <v>1205</v>
      </c>
      <c r="B15" s="33" t="s">
        <v>130</v>
      </c>
      <c r="C15" s="50">
        <v>874.6294200000001</v>
      </c>
      <c r="D15" s="35">
        <v>1896420</v>
      </c>
      <c r="E15" s="51">
        <v>58029.031830000007</v>
      </c>
      <c r="F15" s="37">
        <v>20681899</v>
      </c>
      <c r="G15" s="51">
        <f>F15-D15</f>
        <v>18785479</v>
      </c>
      <c r="H15" s="622">
        <f>F15/D15*100</f>
        <v>1090.5758745425592</v>
      </c>
    </row>
    <row r="16" spans="1:9" ht="14.1" customHeight="1">
      <c r="A16" s="66">
        <v>2203</v>
      </c>
      <c r="B16" s="33" t="s">
        <v>171</v>
      </c>
      <c r="C16" s="50">
        <v>66088.114053999991</v>
      </c>
      <c r="D16" s="35">
        <v>31682504</v>
      </c>
      <c r="E16" s="51">
        <v>73129.713645000011</v>
      </c>
      <c r="F16" s="37">
        <v>48718553</v>
      </c>
      <c r="G16" s="51">
        <f>F16-D16</f>
        <v>17036049</v>
      </c>
      <c r="H16" s="622">
        <f>F16/D16*100</f>
        <v>153.77115710298656</v>
      </c>
    </row>
    <row r="17" spans="1:10" ht="14.1" customHeight="1">
      <c r="A17" s="66">
        <v>2104</v>
      </c>
      <c r="B17" s="33" t="s">
        <v>373</v>
      </c>
      <c r="C17" s="50">
        <v>2346.180433</v>
      </c>
      <c r="D17" s="35">
        <v>5538430</v>
      </c>
      <c r="E17" s="51">
        <v>6156.0683740000013</v>
      </c>
      <c r="F17" s="37">
        <v>20714300</v>
      </c>
      <c r="G17" s="51">
        <f>F17-D17</f>
        <v>15175870</v>
      </c>
      <c r="H17" s="622">
        <f>F17/D17*100</f>
        <v>374.0103242254574</v>
      </c>
    </row>
    <row r="18" spans="1:10" ht="14.1" customHeight="1">
      <c r="A18" s="66">
        <v>1901</v>
      </c>
      <c r="B18" s="33" t="s">
        <v>164</v>
      </c>
      <c r="C18" s="50">
        <v>21620.851246999999</v>
      </c>
      <c r="D18" s="35">
        <v>45588319</v>
      </c>
      <c r="E18" s="51">
        <v>26728.532196000007</v>
      </c>
      <c r="F18" s="37">
        <v>59793092</v>
      </c>
      <c r="G18" s="51">
        <f>F18-D18</f>
        <v>14204773</v>
      </c>
      <c r="H18" s="622" t="s">
        <v>400</v>
      </c>
    </row>
    <row r="19" spans="1:10" ht="14.1" customHeight="1">
      <c r="A19" s="66">
        <v>2401</v>
      </c>
      <c r="B19" s="33" t="s">
        <v>353</v>
      </c>
      <c r="C19" s="50">
        <v>948.23815999999988</v>
      </c>
      <c r="D19" s="35">
        <v>4470029</v>
      </c>
      <c r="E19" s="51">
        <v>6462.1336500000007</v>
      </c>
      <c r="F19" s="37">
        <v>17114520</v>
      </c>
      <c r="G19" s="51">
        <f>F19-D19</f>
        <v>12644491</v>
      </c>
      <c r="H19" s="622">
        <f>F19/D19*100</f>
        <v>382.87268382375146</v>
      </c>
    </row>
    <row r="20" spans="1:10" ht="14.1" customHeight="1">
      <c r="A20" s="66">
        <v>1514</v>
      </c>
      <c r="B20" s="33" t="s">
        <v>341</v>
      </c>
      <c r="C20" s="52">
        <v>5458.3772200000012</v>
      </c>
      <c r="D20" s="53">
        <v>4492393</v>
      </c>
      <c r="E20" s="674">
        <v>21218.663920000003</v>
      </c>
      <c r="F20" s="60">
        <v>15448469</v>
      </c>
      <c r="G20" s="674">
        <f>F20-D20</f>
        <v>10956076</v>
      </c>
      <c r="H20" s="622">
        <f>F20/D20*100</f>
        <v>343.88062219845858</v>
      </c>
    </row>
    <row r="21" spans="1:10" ht="14.1" customHeight="1">
      <c r="A21" s="66">
        <v>1206</v>
      </c>
      <c r="B21" s="33" t="s">
        <v>131</v>
      </c>
      <c r="C21" s="50">
        <v>1246.7137830000006</v>
      </c>
      <c r="D21" s="35">
        <v>2751858</v>
      </c>
      <c r="E21" s="674">
        <v>35538.996469999998</v>
      </c>
      <c r="F21" s="60">
        <v>12954149</v>
      </c>
      <c r="G21" s="674">
        <f>F21-D21</f>
        <v>10202291</v>
      </c>
      <c r="H21" s="622">
        <f>F21/D21*100</f>
        <v>470.74191328186259</v>
      </c>
    </row>
    <row r="22" spans="1:10" ht="14.1" customHeight="1">
      <c r="A22" s="66">
        <v>1211</v>
      </c>
      <c r="B22" s="33" t="s">
        <v>136</v>
      </c>
      <c r="C22" s="50">
        <v>1367.8908550000003</v>
      </c>
      <c r="D22" s="35">
        <v>4475497</v>
      </c>
      <c r="E22" s="51">
        <v>3740.9270819999997</v>
      </c>
      <c r="F22" s="37">
        <v>14452414</v>
      </c>
      <c r="G22" s="51">
        <f>F22-D22</f>
        <v>9976917</v>
      </c>
      <c r="H22" s="622">
        <f>F22/D22*100</f>
        <v>322.92310775764122</v>
      </c>
    </row>
    <row r="23" spans="1:10" ht="14.1" customHeight="1">
      <c r="A23" s="32" t="s">
        <v>23</v>
      </c>
      <c r="B23" s="33" t="s">
        <v>325</v>
      </c>
      <c r="C23" s="50">
        <v>467.71077999999994</v>
      </c>
      <c r="D23" s="35">
        <v>7686369</v>
      </c>
      <c r="E23" s="51">
        <v>4551.3241720000005</v>
      </c>
      <c r="F23" s="37">
        <v>16475510</v>
      </c>
      <c r="G23" s="51">
        <f>F23-D23</f>
        <v>8789141</v>
      </c>
      <c r="H23" s="622">
        <f>F23/D23*100</f>
        <v>214.34711240118708</v>
      </c>
    </row>
    <row r="24" spans="1:10" ht="14.1" customHeight="1">
      <c r="A24" s="66">
        <v>1107</v>
      </c>
      <c r="B24" s="33" t="s">
        <v>228</v>
      </c>
      <c r="C24" s="50">
        <v>17056.588500000002</v>
      </c>
      <c r="D24" s="35">
        <v>6338439</v>
      </c>
      <c r="E24" s="51">
        <v>40620.455450000009</v>
      </c>
      <c r="F24" s="37">
        <v>14116836</v>
      </c>
      <c r="G24" s="51">
        <f>F24-D24</f>
        <v>7778397</v>
      </c>
      <c r="H24" s="622">
        <f>F24/D24*100</f>
        <v>222.71786476133951</v>
      </c>
    </row>
    <row r="25" spans="1:10" ht="14.1" customHeight="1">
      <c r="A25" s="66">
        <v>1604</v>
      </c>
      <c r="B25" s="56" t="s">
        <v>253</v>
      </c>
      <c r="C25" s="50">
        <v>5005.4516710000007</v>
      </c>
      <c r="D25" s="35">
        <v>18789496</v>
      </c>
      <c r="E25" s="51">
        <v>6221.3192089999966</v>
      </c>
      <c r="F25" s="37">
        <v>25920604</v>
      </c>
      <c r="G25" s="51">
        <f>F25-D25</f>
        <v>7131108</v>
      </c>
      <c r="H25" s="622">
        <f>F25/D25*100</f>
        <v>137.95263055485896</v>
      </c>
    </row>
    <row r="26" spans="1:10" ht="14.1" customHeight="1">
      <c r="A26" s="32" t="s">
        <v>3</v>
      </c>
      <c r="B26" s="33" t="s">
        <v>103</v>
      </c>
      <c r="C26" s="36">
        <v>13401.203595000001</v>
      </c>
      <c r="D26" s="673">
        <v>21152300</v>
      </c>
      <c r="E26" s="36">
        <v>22270.838499999998</v>
      </c>
      <c r="F26" s="94">
        <v>27045845</v>
      </c>
      <c r="G26" s="36">
        <f>F26-D26</f>
        <v>5893545</v>
      </c>
      <c r="H26" s="628">
        <f>F26/D26*100</f>
        <v>127.86243103586843</v>
      </c>
      <c r="I26" s="97"/>
      <c r="J26" s="97"/>
    </row>
    <row r="27" spans="1:10" ht="14.1" customHeight="1">
      <c r="A27" s="66">
        <v>2206</v>
      </c>
      <c r="B27" s="33" t="s">
        <v>291</v>
      </c>
      <c r="C27" s="36">
        <v>5384.8282930000005</v>
      </c>
      <c r="D27" s="50">
        <v>3275398</v>
      </c>
      <c r="E27" s="36">
        <v>11503.332025999998</v>
      </c>
      <c r="F27" s="94">
        <v>8378893</v>
      </c>
      <c r="G27" s="36">
        <f>F27-D27</f>
        <v>5103495</v>
      </c>
      <c r="H27" s="628">
        <f>F27/D27*100</f>
        <v>255.81297295779018</v>
      </c>
      <c r="I27" s="97"/>
      <c r="J27" s="97"/>
    </row>
    <row r="28" spans="1:10" ht="14.1" customHeight="1">
      <c r="A28" s="32" t="s">
        <v>29</v>
      </c>
      <c r="B28" s="33" t="s">
        <v>327</v>
      </c>
      <c r="C28" s="36">
        <v>7403.2087139999994</v>
      </c>
      <c r="D28" s="50">
        <v>7889187</v>
      </c>
      <c r="E28" s="36">
        <v>13002.770364999995</v>
      </c>
      <c r="F28" s="94">
        <v>11578614</v>
      </c>
      <c r="G28" s="36">
        <f>F28-D28</f>
        <v>3689427</v>
      </c>
      <c r="H28" s="628">
        <f>F28/D28*100</f>
        <v>146.76561729364508</v>
      </c>
      <c r="I28" s="97"/>
      <c r="J28" s="97"/>
    </row>
    <row r="29" spans="1:10" ht="14.1" customHeight="1">
      <c r="A29" s="66">
        <v>2007</v>
      </c>
      <c r="B29" s="33" t="s">
        <v>235</v>
      </c>
      <c r="C29" s="36">
        <v>2994.0976479999986</v>
      </c>
      <c r="D29" s="50">
        <v>6257819</v>
      </c>
      <c r="E29" s="36">
        <v>3729.1883029999995</v>
      </c>
      <c r="F29" s="94">
        <v>9938166</v>
      </c>
      <c r="G29" s="36">
        <f>F29-D29</f>
        <v>3680347</v>
      </c>
      <c r="H29" s="628">
        <f>F29/D29*100</f>
        <v>158.81197586571295</v>
      </c>
      <c r="I29" s="97"/>
      <c r="J29" s="97"/>
    </row>
    <row r="30" spans="1:10" ht="14.1" customHeight="1">
      <c r="A30" s="66">
        <v>2201</v>
      </c>
      <c r="B30" s="33" t="s">
        <v>289</v>
      </c>
      <c r="C30" s="36">
        <v>59286.245282999975</v>
      </c>
      <c r="D30" s="50">
        <v>9428259</v>
      </c>
      <c r="E30" s="36">
        <v>684150.06402199995</v>
      </c>
      <c r="F30" s="94">
        <v>12693499</v>
      </c>
      <c r="G30" s="36">
        <f>F30-D30</f>
        <v>3265240</v>
      </c>
      <c r="H30" s="628">
        <f>F30/D30*100</f>
        <v>134.63248092781498</v>
      </c>
      <c r="I30" s="97"/>
      <c r="J30" s="97"/>
    </row>
    <row r="31" spans="1:10" ht="14.1" customHeight="1">
      <c r="A31" s="66">
        <v>1703</v>
      </c>
      <c r="B31" s="33" t="s">
        <v>161</v>
      </c>
      <c r="C31" s="36">
        <v>9.1302780000000006</v>
      </c>
      <c r="D31" s="50">
        <v>10873</v>
      </c>
      <c r="E31" s="36">
        <v>23857.281420000003</v>
      </c>
      <c r="F31" s="94">
        <v>2683984</v>
      </c>
      <c r="G31" s="36">
        <f>F31-D31</f>
        <v>2673111</v>
      </c>
      <c r="H31" s="628">
        <f>F31/D31*100</f>
        <v>24684.85238664582</v>
      </c>
      <c r="I31" s="97"/>
      <c r="J31" s="97"/>
    </row>
    <row r="32" spans="1:10" ht="14.1" customHeight="1">
      <c r="A32" s="66">
        <v>2102</v>
      </c>
      <c r="B32" s="33" t="s">
        <v>167</v>
      </c>
      <c r="C32" s="36">
        <v>5663.513823000002</v>
      </c>
      <c r="D32" s="50">
        <v>5564145</v>
      </c>
      <c r="E32" s="36">
        <v>9580.4078269999991</v>
      </c>
      <c r="F32" s="94">
        <v>7620098</v>
      </c>
      <c r="G32" s="36">
        <f>F32-D32</f>
        <v>2055953</v>
      </c>
      <c r="H32" s="628">
        <f>F32/D32*100</f>
        <v>136.95002556547323</v>
      </c>
      <c r="I32" s="97"/>
      <c r="J32" s="97"/>
    </row>
    <row r="33" spans="1:10" ht="14.1" customHeight="1" thickBot="1">
      <c r="A33" s="88">
        <v>2301</v>
      </c>
      <c r="B33" s="89" t="s">
        <v>347</v>
      </c>
      <c r="C33" s="92">
        <v>527.37909999999999</v>
      </c>
      <c r="D33" s="634">
        <v>484805</v>
      </c>
      <c r="E33" s="92">
        <v>9838.6431400000019</v>
      </c>
      <c r="F33" s="635">
        <v>2483069</v>
      </c>
      <c r="G33" s="92">
        <f>F33-D33</f>
        <v>1998264</v>
      </c>
      <c r="H33" s="636">
        <f>F33/D33*100</f>
        <v>512.17891729664507</v>
      </c>
      <c r="I33" s="97"/>
      <c r="J33" s="97"/>
    </row>
    <row r="34" spans="1:10" ht="23.25" customHeight="1" thickTop="1" thickBot="1">
      <c r="A34" s="4" t="s">
        <v>407</v>
      </c>
      <c r="B34" s="684"/>
      <c r="C34" s="50"/>
      <c r="D34" s="50"/>
      <c r="E34" s="52"/>
      <c r="F34" s="52"/>
      <c r="G34" s="52"/>
      <c r="H34" s="685"/>
    </row>
    <row r="35" spans="1:10" ht="18.75" customHeight="1" thickTop="1">
      <c r="A35" s="367"/>
      <c r="B35" s="368"/>
      <c r="C35" s="369" t="s">
        <v>98</v>
      </c>
      <c r="D35" s="370"/>
      <c r="E35" s="369" t="s">
        <v>99</v>
      </c>
      <c r="F35" s="371"/>
      <c r="G35" s="613"/>
      <c r="H35" s="614" t="s">
        <v>401</v>
      </c>
    </row>
    <row r="36" spans="1:10" ht="14.1" customHeight="1">
      <c r="A36" s="372" t="s">
        <v>96</v>
      </c>
      <c r="B36" s="373" t="s">
        <v>97</v>
      </c>
      <c r="C36" s="670" t="s">
        <v>391</v>
      </c>
      <c r="D36" s="671"/>
      <c r="E36" s="374" t="s">
        <v>391</v>
      </c>
      <c r="F36" s="375"/>
      <c r="G36" s="615" t="s">
        <v>365</v>
      </c>
      <c r="H36" s="616" t="s">
        <v>402</v>
      </c>
    </row>
    <row r="37" spans="1:10" ht="14.1" customHeight="1" thickBot="1">
      <c r="A37" s="376"/>
      <c r="B37" s="377"/>
      <c r="C37" s="564" t="s">
        <v>358</v>
      </c>
      <c r="D37" s="565" t="s">
        <v>359</v>
      </c>
      <c r="E37" s="564" t="s">
        <v>358</v>
      </c>
      <c r="F37" s="566" t="s">
        <v>359</v>
      </c>
      <c r="G37" s="617" t="s">
        <v>359</v>
      </c>
      <c r="H37" s="618" t="s">
        <v>403</v>
      </c>
    </row>
    <row r="38" spans="1:10" ht="14.1" customHeight="1">
      <c r="A38" s="677"/>
      <c r="B38" s="678" t="s">
        <v>100</v>
      </c>
      <c r="C38" s="679">
        <v>2694370.355426</v>
      </c>
      <c r="D38" s="680">
        <v>2613787186</v>
      </c>
      <c r="E38" s="681">
        <v>3284236.1552860015</v>
      </c>
      <c r="F38" s="682">
        <v>1744603163</v>
      </c>
      <c r="G38" s="681">
        <f>F38-D38</f>
        <v>-869184023</v>
      </c>
      <c r="H38" s="683">
        <f>F38/D38*100</f>
        <v>66.746182410888906</v>
      </c>
    </row>
    <row r="39" spans="1:10" ht="14.1" customHeight="1">
      <c r="A39" s="32" t="s">
        <v>10</v>
      </c>
      <c r="B39" s="33" t="s">
        <v>318</v>
      </c>
      <c r="C39" s="34">
        <v>81641.322973000046</v>
      </c>
      <c r="D39" s="35">
        <v>163277969</v>
      </c>
      <c r="E39" s="36">
        <v>9375.7105809999994</v>
      </c>
      <c r="F39" s="37">
        <v>24011914</v>
      </c>
      <c r="G39" s="36">
        <f>F39-D39</f>
        <v>-139266055</v>
      </c>
      <c r="H39" s="622">
        <f>F39/D39*100</f>
        <v>14.706156713647021</v>
      </c>
    </row>
    <row r="40" spans="1:10" ht="14.1" customHeight="1">
      <c r="A40" s="66">
        <v>2309</v>
      </c>
      <c r="B40" s="33" t="s">
        <v>350</v>
      </c>
      <c r="C40" s="34">
        <v>133346.99941500006</v>
      </c>
      <c r="D40" s="35">
        <v>118367675</v>
      </c>
      <c r="E40" s="36">
        <v>87119.192645999996</v>
      </c>
      <c r="F40" s="37">
        <v>49786904</v>
      </c>
      <c r="G40" s="36">
        <f>F40-D40</f>
        <v>-68580771</v>
      </c>
      <c r="H40" s="622">
        <f>F40/D40*100</f>
        <v>42.061233356150659</v>
      </c>
    </row>
    <row r="41" spans="1:10" ht="14.1" customHeight="1">
      <c r="A41" s="66">
        <v>1905</v>
      </c>
      <c r="B41" s="33" t="s">
        <v>311</v>
      </c>
      <c r="C41" s="34">
        <v>57997.361535999975</v>
      </c>
      <c r="D41" s="35">
        <v>117696925</v>
      </c>
      <c r="E41" s="36">
        <v>26230.321366000026</v>
      </c>
      <c r="F41" s="37">
        <v>61253016</v>
      </c>
      <c r="G41" s="36">
        <f>F41-D41</f>
        <v>-56443909</v>
      </c>
      <c r="H41" s="622">
        <f>F41/D41*100</f>
        <v>52.043004521995798</v>
      </c>
    </row>
    <row r="42" spans="1:10" ht="14.1" customHeight="1">
      <c r="A42" s="32" t="s">
        <v>27</v>
      </c>
      <c r="B42" s="33" t="s">
        <v>326</v>
      </c>
      <c r="C42" s="34">
        <v>191151.377473</v>
      </c>
      <c r="D42" s="35">
        <v>62608337</v>
      </c>
      <c r="E42" s="36">
        <v>20266.553693000005</v>
      </c>
      <c r="F42" s="37">
        <v>9537885</v>
      </c>
      <c r="G42" s="36">
        <f>F42-D42</f>
        <v>-53070452</v>
      </c>
      <c r="H42" s="622">
        <f>F42/D42*100</f>
        <v>15.234209143743907</v>
      </c>
    </row>
    <row r="43" spans="1:10" ht="14.1" customHeight="1">
      <c r="A43" s="32" t="s">
        <v>32</v>
      </c>
      <c r="B43" s="33" t="s">
        <v>356</v>
      </c>
      <c r="C43" s="34">
        <v>27675.540313000009</v>
      </c>
      <c r="D43" s="35">
        <v>78094985</v>
      </c>
      <c r="E43" s="36">
        <v>8530.9241169999968</v>
      </c>
      <c r="F43" s="37">
        <v>28016249</v>
      </c>
      <c r="G43" s="36">
        <f>F43-D43</f>
        <v>-50078736</v>
      </c>
      <c r="H43" s="622">
        <f>F43/D43*100</f>
        <v>35.874581447195361</v>
      </c>
    </row>
    <row r="44" spans="1:10" ht="14.1" customHeight="1">
      <c r="A44" s="32" t="s">
        <v>85</v>
      </c>
      <c r="B44" s="33" t="s">
        <v>224</v>
      </c>
      <c r="C44" s="34">
        <v>23130.051144000008</v>
      </c>
      <c r="D44" s="35">
        <v>66390946</v>
      </c>
      <c r="E44" s="36">
        <v>4073.4092699999997</v>
      </c>
      <c r="F44" s="37">
        <v>17490118</v>
      </c>
      <c r="G44" s="36">
        <f>F44-D44</f>
        <v>-48900828</v>
      </c>
      <c r="H44" s="622">
        <f>F44/D44*100</f>
        <v>26.344131321761854</v>
      </c>
    </row>
    <row r="45" spans="1:10" ht="14.1" customHeight="1">
      <c r="A45" s="66">
        <v>2304</v>
      </c>
      <c r="B45" s="33" t="s">
        <v>314</v>
      </c>
      <c r="C45" s="34">
        <v>164934.04499999998</v>
      </c>
      <c r="D45" s="35">
        <v>59773017</v>
      </c>
      <c r="E45" s="36">
        <v>36556.701000000001</v>
      </c>
      <c r="F45" s="37">
        <v>13411294</v>
      </c>
      <c r="G45" s="36">
        <f>F45-D45</f>
        <v>-46361723</v>
      </c>
      <c r="H45" s="622">
        <f>F45/D45*100</f>
        <v>22.437037099867318</v>
      </c>
    </row>
    <row r="46" spans="1:10" ht="14.1" customHeight="1">
      <c r="A46" s="32" t="s">
        <v>72</v>
      </c>
      <c r="B46" s="33" t="s">
        <v>218</v>
      </c>
      <c r="C46" s="34">
        <v>58926.577680000002</v>
      </c>
      <c r="D46" s="35">
        <v>45951300</v>
      </c>
      <c r="E46" s="36">
        <v>1461.8494020000001</v>
      </c>
      <c r="F46" s="37">
        <v>1248719</v>
      </c>
      <c r="G46" s="36">
        <f>F46-D46</f>
        <v>-44702581</v>
      </c>
      <c r="H46" s="622">
        <f>F46/D46*100</f>
        <v>2.7174835097157208</v>
      </c>
    </row>
    <row r="47" spans="1:10" ht="14.1" customHeight="1">
      <c r="A47" s="66">
        <v>2106</v>
      </c>
      <c r="B47" s="33" t="s">
        <v>170</v>
      </c>
      <c r="C47" s="34">
        <v>32441.877383999989</v>
      </c>
      <c r="D47" s="35">
        <v>97209860</v>
      </c>
      <c r="E47" s="36">
        <v>23871.312912999994</v>
      </c>
      <c r="F47" s="37">
        <v>58000453</v>
      </c>
      <c r="G47" s="36">
        <f>F47-D47</f>
        <v>-39209407</v>
      </c>
      <c r="H47" s="622">
        <f>F47/D47*100</f>
        <v>59.665195485313937</v>
      </c>
    </row>
    <row r="48" spans="1:10" ht="14.1" customHeight="1">
      <c r="A48" s="32" t="s">
        <v>14</v>
      </c>
      <c r="B48" s="33" t="s">
        <v>357</v>
      </c>
      <c r="C48" s="34">
        <v>21028.573522999995</v>
      </c>
      <c r="D48" s="35">
        <v>48706565</v>
      </c>
      <c r="E48" s="36">
        <v>7404.1570120000042</v>
      </c>
      <c r="F48" s="37">
        <v>16053208</v>
      </c>
      <c r="G48" s="36">
        <f>F48-D48</f>
        <v>-32653357</v>
      </c>
      <c r="H48" s="622">
        <f>F48/D48*100</f>
        <v>32.959023080358882</v>
      </c>
    </row>
    <row r="49" spans="1:8" ht="14.1" customHeight="1">
      <c r="A49" s="32" t="s">
        <v>2</v>
      </c>
      <c r="B49" s="33" t="s">
        <v>102</v>
      </c>
      <c r="C49" s="34">
        <v>22032.162950000013</v>
      </c>
      <c r="D49" s="35">
        <v>57594537</v>
      </c>
      <c r="E49" s="36">
        <v>14347.502899999999</v>
      </c>
      <c r="F49" s="37">
        <v>26695598</v>
      </c>
      <c r="G49" s="36">
        <f>F49-D49</f>
        <v>-30898939</v>
      </c>
      <c r="H49" s="622">
        <f>F49/D49*100</f>
        <v>46.350920400662304</v>
      </c>
    </row>
    <row r="50" spans="1:8" ht="14.1" customHeight="1">
      <c r="A50" s="32" t="s">
        <v>8</v>
      </c>
      <c r="B50" s="33" t="s">
        <v>256</v>
      </c>
      <c r="C50" s="34">
        <v>16518.381355999998</v>
      </c>
      <c r="D50" s="35">
        <v>53096677</v>
      </c>
      <c r="E50" s="36">
        <v>5855.0207350000001</v>
      </c>
      <c r="F50" s="37">
        <v>22625401</v>
      </c>
      <c r="G50" s="36">
        <f>F50-D50</f>
        <v>-30471276</v>
      </c>
      <c r="H50" s="622">
        <f>F50/D50*100</f>
        <v>42.611708073557978</v>
      </c>
    </row>
    <row r="51" spans="1:8" ht="14.1" customHeight="1">
      <c r="A51" s="66">
        <v>1512</v>
      </c>
      <c r="B51" s="33" t="s">
        <v>152</v>
      </c>
      <c r="C51" s="34">
        <v>52266.755336999995</v>
      </c>
      <c r="D51" s="35">
        <v>42211993</v>
      </c>
      <c r="E51" s="36">
        <v>19964.133575999993</v>
      </c>
      <c r="F51" s="37">
        <v>16946456</v>
      </c>
      <c r="G51" s="36">
        <f>F51-D51</f>
        <v>-25265537</v>
      </c>
      <c r="H51" s="622">
        <f>F51/D51*100</f>
        <v>40.146069388384483</v>
      </c>
    </row>
    <row r="52" spans="1:8" ht="14.1" customHeight="1">
      <c r="A52" s="66">
        <v>1806</v>
      </c>
      <c r="B52" s="33" t="s">
        <v>241</v>
      </c>
      <c r="C52" s="34">
        <v>30558.656551999971</v>
      </c>
      <c r="D52" s="35">
        <v>122684086</v>
      </c>
      <c r="E52" s="36">
        <v>21380.510032000002</v>
      </c>
      <c r="F52" s="37">
        <v>100015999</v>
      </c>
      <c r="G52" s="36">
        <f>F52-D52</f>
        <v>-22668087</v>
      </c>
      <c r="H52" s="622">
        <f>F52/D52*100</f>
        <v>81.523205055299513</v>
      </c>
    </row>
    <row r="53" spans="1:8" ht="14.1" customHeight="1">
      <c r="A53" s="66">
        <v>2208</v>
      </c>
      <c r="B53" s="33" t="s">
        <v>173</v>
      </c>
      <c r="C53" s="34">
        <v>7608.4778199999992</v>
      </c>
      <c r="D53" s="35">
        <v>35763992</v>
      </c>
      <c r="E53" s="36">
        <v>4207.1317970000018</v>
      </c>
      <c r="F53" s="37">
        <v>13715612</v>
      </c>
      <c r="G53" s="36">
        <f>F53-D53</f>
        <v>-22048380</v>
      </c>
      <c r="H53" s="622">
        <f>F53/D53*100</f>
        <v>38.350338519257022</v>
      </c>
    </row>
    <row r="54" spans="1:8" ht="14.1" customHeight="1">
      <c r="A54" s="32" t="s">
        <v>17</v>
      </c>
      <c r="B54" s="33" t="s">
        <v>105</v>
      </c>
      <c r="C54" s="34">
        <v>6572.4410839999991</v>
      </c>
      <c r="D54" s="35">
        <v>26255662</v>
      </c>
      <c r="E54" s="36">
        <v>1041.5859070000001</v>
      </c>
      <c r="F54" s="37">
        <v>5047238</v>
      </c>
      <c r="G54" s="36">
        <f>F54-D54</f>
        <v>-21208424</v>
      </c>
      <c r="H54" s="622">
        <f>F54/D54*100</f>
        <v>19.223426931684298</v>
      </c>
    </row>
    <row r="55" spans="1:8" ht="14.1" customHeight="1">
      <c r="A55" s="66">
        <v>2008</v>
      </c>
      <c r="B55" s="33" t="s">
        <v>287</v>
      </c>
      <c r="C55" s="34">
        <v>10994.962296000007</v>
      </c>
      <c r="D55" s="35">
        <v>25249620</v>
      </c>
      <c r="E55" s="36">
        <v>7656.0698519999996</v>
      </c>
      <c r="F55" s="37">
        <v>4848670</v>
      </c>
      <c r="G55" s="36">
        <f>F55-D55</f>
        <v>-20400950</v>
      </c>
      <c r="H55" s="622">
        <f>F55/D55*100</f>
        <v>19.202942460124152</v>
      </c>
    </row>
    <row r="56" spans="1:8" ht="14.1" customHeight="1">
      <c r="A56" s="66">
        <v>2204</v>
      </c>
      <c r="B56" s="33" t="s">
        <v>254</v>
      </c>
      <c r="C56" s="34">
        <v>30907.583052999991</v>
      </c>
      <c r="D56" s="35">
        <v>30769499</v>
      </c>
      <c r="E56" s="36">
        <v>3607.8113810000023</v>
      </c>
      <c r="F56" s="37">
        <v>10531686</v>
      </c>
      <c r="G56" s="36">
        <f>F56-D56</f>
        <v>-20237813</v>
      </c>
      <c r="H56" s="622">
        <f>F56/D56*100</f>
        <v>34.227681120189835</v>
      </c>
    </row>
    <row r="57" spans="1:8" ht="14.1" customHeight="1">
      <c r="A57" s="66">
        <v>1902</v>
      </c>
      <c r="B57" s="33" t="s">
        <v>165</v>
      </c>
      <c r="C57" s="34">
        <v>23177.745817999992</v>
      </c>
      <c r="D57" s="35">
        <v>22713989</v>
      </c>
      <c r="E57" s="36">
        <v>2294.2427110000012</v>
      </c>
      <c r="F57" s="37">
        <v>2936657</v>
      </c>
      <c r="G57" s="36">
        <f>F57-D57</f>
        <v>-19777332</v>
      </c>
      <c r="H57" s="622">
        <f>F57/D57*100</f>
        <v>12.928847504504823</v>
      </c>
    </row>
    <row r="58" spans="1:8" ht="14.1" customHeight="1">
      <c r="A58" s="32" t="s">
        <v>51</v>
      </c>
      <c r="B58" s="63" t="s">
        <v>329</v>
      </c>
      <c r="C58" s="34">
        <v>21713.203568999994</v>
      </c>
      <c r="D58" s="35">
        <v>22436483</v>
      </c>
      <c r="E58" s="36">
        <v>961.04890000000023</v>
      </c>
      <c r="F58" s="37">
        <v>3358853</v>
      </c>
      <c r="G58" s="36">
        <f>F58-D58</f>
        <v>-19077630</v>
      </c>
      <c r="H58" s="622">
        <f>F58/D58*100</f>
        <v>14.970496935727404</v>
      </c>
    </row>
    <row r="59" spans="1:8" ht="14.1" customHeight="1">
      <c r="A59" s="66">
        <v>2402</v>
      </c>
      <c r="B59" s="33" t="s">
        <v>175</v>
      </c>
      <c r="C59" s="34">
        <v>3721.6507940000001</v>
      </c>
      <c r="D59" s="35">
        <v>53273079</v>
      </c>
      <c r="E59" s="36">
        <v>5058.2322490000006</v>
      </c>
      <c r="F59" s="37">
        <v>34289821</v>
      </c>
      <c r="G59" s="36">
        <f>F59-D59</f>
        <v>-18983258</v>
      </c>
      <c r="H59" s="622">
        <f>F59/D59*100</f>
        <v>64.366133220871276</v>
      </c>
    </row>
    <row r="60" spans="1:8" ht="14.1" customHeight="1">
      <c r="A60" s="32" t="s">
        <v>63</v>
      </c>
      <c r="B60" s="33" t="s">
        <v>272</v>
      </c>
      <c r="C60" s="34">
        <v>20685.090989999982</v>
      </c>
      <c r="D60" s="35">
        <v>22030137</v>
      </c>
      <c r="E60" s="36">
        <v>1644.9057580000003</v>
      </c>
      <c r="F60" s="37">
        <v>3211134</v>
      </c>
      <c r="G60" s="36">
        <f>F60-D60</f>
        <v>-18819003</v>
      </c>
      <c r="H60" s="622">
        <f>F60/D60*100</f>
        <v>14.576096371983525</v>
      </c>
    </row>
    <row r="61" spans="1:8" ht="14.1" customHeight="1">
      <c r="A61" s="66">
        <v>2009</v>
      </c>
      <c r="B61" s="33" t="s">
        <v>288</v>
      </c>
      <c r="C61" s="34">
        <v>15445.702163000011</v>
      </c>
      <c r="D61" s="35">
        <v>20950517</v>
      </c>
      <c r="E61" s="36">
        <v>2110.8962419999998</v>
      </c>
      <c r="F61" s="37">
        <v>2781856</v>
      </c>
      <c r="G61" s="36">
        <f>F61-D61</f>
        <v>-18168661</v>
      </c>
      <c r="H61" s="622">
        <f>F61/D61*100</f>
        <v>13.278221248668947</v>
      </c>
    </row>
    <row r="62" spans="1:8" ht="14.1" customHeight="1">
      <c r="A62" s="32" t="s">
        <v>74</v>
      </c>
      <c r="B62" s="33" t="s">
        <v>220</v>
      </c>
      <c r="C62" s="34">
        <v>46431.379462000019</v>
      </c>
      <c r="D62" s="35">
        <v>35867951</v>
      </c>
      <c r="E62" s="36">
        <v>46256.229710000014</v>
      </c>
      <c r="F62" s="37">
        <v>18818600</v>
      </c>
      <c r="G62" s="36">
        <f>F62-D62</f>
        <v>-17049351</v>
      </c>
      <c r="H62" s="622">
        <f>F62/D62*100</f>
        <v>52.466336869926025</v>
      </c>
    </row>
    <row r="63" spans="1:8" ht="14.1" customHeight="1">
      <c r="A63" s="66">
        <v>1904</v>
      </c>
      <c r="B63" s="33" t="s">
        <v>234</v>
      </c>
      <c r="C63" s="34">
        <v>8083.6731570000038</v>
      </c>
      <c r="D63" s="35">
        <v>18778784</v>
      </c>
      <c r="E63" s="36">
        <v>705.18180600000005</v>
      </c>
      <c r="F63" s="37">
        <v>2089024</v>
      </c>
      <c r="G63" s="36">
        <f>F63-D63</f>
        <v>-16689760</v>
      </c>
      <c r="H63" s="622">
        <f>F63/D63*100</f>
        <v>11.124383772666006</v>
      </c>
    </row>
    <row r="64" spans="1:8" ht="14.1" customHeight="1">
      <c r="A64" s="66">
        <v>1702</v>
      </c>
      <c r="B64" s="33" t="s">
        <v>281</v>
      </c>
      <c r="C64" s="34">
        <v>40678.831231999982</v>
      </c>
      <c r="D64" s="35">
        <v>17531523</v>
      </c>
      <c r="E64" s="36">
        <v>1709.9026800000004</v>
      </c>
      <c r="F64" s="37">
        <v>931038</v>
      </c>
      <c r="G64" s="36">
        <f>F64-D64</f>
        <v>-16600485</v>
      </c>
      <c r="H64" s="622">
        <f>F64/D64*100</f>
        <v>5.3106509913599638</v>
      </c>
    </row>
    <row r="65" spans="1:8" ht="14.1" customHeight="1">
      <c r="A65" s="32" t="s">
        <v>9</v>
      </c>
      <c r="B65" s="33" t="s">
        <v>247</v>
      </c>
      <c r="C65" s="34">
        <v>3510.2731209999993</v>
      </c>
      <c r="D65" s="35">
        <v>17972602</v>
      </c>
      <c r="E65" s="36">
        <v>699.97260300000005</v>
      </c>
      <c r="F65" s="37">
        <v>2708433</v>
      </c>
      <c r="G65" s="36">
        <f>F65-D65</f>
        <v>-15264169</v>
      </c>
      <c r="H65" s="622">
        <f>F65/D65*100</f>
        <v>15.069787891591879</v>
      </c>
    </row>
    <row r="66" spans="1:8" ht="14.1" customHeight="1" thickBot="1">
      <c r="A66" s="88">
        <v>1511</v>
      </c>
      <c r="B66" s="89" t="s">
        <v>151</v>
      </c>
      <c r="C66" s="90">
        <v>19453.742299999998</v>
      </c>
      <c r="D66" s="91">
        <v>15894133</v>
      </c>
      <c r="E66" s="675">
        <v>847.96324599999991</v>
      </c>
      <c r="F66" s="676">
        <v>730095</v>
      </c>
      <c r="G66" s="675">
        <f>F66-D66</f>
        <v>-15164038</v>
      </c>
      <c r="H66" s="629">
        <f>F66/D66*100</f>
        <v>4.5934874207986054</v>
      </c>
    </row>
    <row r="67" spans="1:8" ht="15.75" thickTop="1">
      <c r="A67" s="95" t="s">
        <v>405</v>
      </c>
      <c r="B67" s="95"/>
    </row>
    <row r="68" spans="1:8">
      <c r="A68" s="95"/>
      <c r="B68" s="95"/>
    </row>
  </sheetData>
  <sortState ref="A66:H231">
    <sortCondition ref="G66:G231"/>
  </sortState>
  <mergeCells count="2">
    <mergeCell ref="C5:D5"/>
    <mergeCell ref="C36:D36"/>
  </mergeCells>
  <pageMargins left="0.70866141732283472" right="0.47244094488188981" top="0.98425196850393704" bottom="0.59055118110236227" header="0.51181102362204722" footer="0.78740157480314965"/>
  <pageSetup paperSize="9" orientation="landscape" r:id="rId1"/>
  <headerFooter alignWithMargins="0">
    <oddHeader xml:space="preserve">&amp;L&amp;"Arial,Regular"&amp;9HRVATSKA GOSPODARSKA KOMORA
Sektor za poljoprivredu, prehrambenu industriju i šumarstvo&amp;"HTimes,Regular"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K15" sqref="K15"/>
    </sheetView>
  </sheetViews>
  <sheetFormatPr defaultColWidth="9.28515625" defaultRowHeight="12.75"/>
  <cols>
    <col min="1" max="1" width="5.28515625" style="168" customWidth="1"/>
    <col min="2" max="2" width="32.85546875" style="168" customWidth="1"/>
    <col min="3" max="3" width="9.28515625" style="168" customWidth="1"/>
    <col min="4" max="4" width="8.85546875" style="168" customWidth="1"/>
    <col min="5" max="5" width="6.7109375" style="168" customWidth="1"/>
    <col min="6" max="7" width="11.85546875" style="168" customWidth="1"/>
    <col min="8" max="8" width="6.42578125" style="168" customWidth="1"/>
    <col min="9" max="9" width="9.140625" style="168" customWidth="1"/>
    <col min="10" max="10" width="9.28515625" style="168" customWidth="1"/>
    <col min="11" max="11" width="7" style="168" customWidth="1"/>
    <col min="12" max="12" width="11.140625" style="168" customWidth="1"/>
    <col min="13" max="13" width="11.5703125" style="168" customWidth="1"/>
    <col min="14" max="14" width="6.42578125" style="168" customWidth="1"/>
    <col min="15" max="16384" width="9.28515625" style="168"/>
  </cols>
  <sheetData>
    <row r="1" spans="1:14" ht="15.75">
      <c r="A1" s="659" t="s">
        <v>192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</row>
    <row r="2" spans="1:14" ht="15.75">
      <c r="A2" s="659" t="s">
        <v>390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</row>
    <row r="3" spans="1:14" ht="18.75" thickBot="1">
      <c r="L3" s="313" t="s">
        <v>359</v>
      </c>
    </row>
    <row r="4" spans="1:14">
      <c r="A4" s="450"/>
      <c r="B4" s="451"/>
      <c r="C4" s="655" t="s">
        <v>98</v>
      </c>
      <c r="D4" s="656"/>
      <c r="E4" s="656"/>
      <c r="F4" s="656"/>
      <c r="G4" s="656"/>
      <c r="H4" s="657"/>
      <c r="I4" s="658" t="s">
        <v>99</v>
      </c>
      <c r="J4" s="656"/>
      <c r="K4" s="656"/>
      <c r="L4" s="656"/>
      <c r="M4" s="656"/>
      <c r="N4" s="657"/>
    </row>
    <row r="5" spans="1:14">
      <c r="A5" s="452" t="s">
        <v>96</v>
      </c>
      <c r="B5" s="453" t="s">
        <v>97</v>
      </c>
      <c r="C5" s="452" t="s">
        <v>387</v>
      </c>
      <c r="D5" s="454" t="s">
        <v>391</v>
      </c>
      <c r="E5" s="455" t="s">
        <v>193</v>
      </c>
      <c r="F5" s="455" t="s">
        <v>387</v>
      </c>
      <c r="G5" s="455" t="s">
        <v>391</v>
      </c>
      <c r="H5" s="456" t="s">
        <v>193</v>
      </c>
      <c r="I5" s="457" t="s">
        <v>387</v>
      </c>
      <c r="J5" s="455" t="s">
        <v>391</v>
      </c>
      <c r="K5" s="455" t="s">
        <v>193</v>
      </c>
      <c r="L5" s="455" t="s">
        <v>387</v>
      </c>
      <c r="M5" s="455" t="s">
        <v>391</v>
      </c>
      <c r="N5" s="458" t="s">
        <v>193</v>
      </c>
    </row>
    <row r="6" spans="1:14" ht="13.5" thickBot="1">
      <c r="A6" s="459"/>
      <c r="B6" s="460"/>
      <c r="C6" s="461" t="s">
        <v>358</v>
      </c>
      <c r="D6" s="462" t="s">
        <v>358</v>
      </c>
      <c r="E6" s="462" t="s">
        <v>358</v>
      </c>
      <c r="F6" s="462" t="s">
        <v>359</v>
      </c>
      <c r="G6" s="462" t="s">
        <v>359</v>
      </c>
      <c r="H6" s="463" t="s">
        <v>191</v>
      </c>
      <c r="I6" s="464" t="s">
        <v>358</v>
      </c>
      <c r="J6" s="462" t="s">
        <v>358</v>
      </c>
      <c r="K6" s="462" t="s">
        <v>358</v>
      </c>
      <c r="L6" s="462" t="s">
        <v>359</v>
      </c>
      <c r="M6" s="462" t="s">
        <v>359</v>
      </c>
      <c r="N6" s="465" t="s">
        <v>191</v>
      </c>
    </row>
    <row r="7" spans="1:14">
      <c r="A7" s="283"/>
      <c r="B7" s="284"/>
      <c r="C7" s="285"/>
      <c r="D7" s="286"/>
      <c r="E7" s="323"/>
      <c r="F7" s="286"/>
      <c r="G7" s="286"/>
      <c r="H7" s="287"/>
      <c r="I7" s="285"/>
      <c r="J7" s="286"/>
      <c r="K7" s="323"/>
      <c r="L7" s="286"/>
      <c r="M7" s="286"/>
      <c r="N7" s="333"/>
    </row>
    <row r="8" spans="1:14">
      <c r="A8" s="288"/>
      <c r="B8" s="289" t="s">
        <v>100</v>
      </c>
      <c r="C8" s="290">
        <v>2539858.2850629995</v>
      </c>
      <c r="D8" s="291">
        <v>2694370.355426</v>
      </c>
      <c r="E8" s="324">
        <v>106.08349179447106</v>
      </c>
      <c r="F8" s="291">
        <v>2513181416</v>
      </c>
      <c r="G8" s="291">
        <v>2613787186</v>
      </c>
      <c r="H8" s="327">
        <v>104.00312406257264</v>
      </c>
      <c r="I8" s="290">
        <v>3244713.2247319999</v>
      </c>
      <c r="J8" s="316">
        <v>3284236.1552860015</v>
      </c>
      <c r="K8" s="330">
        <v>101.21807160807765</v>
      </c>
      <c r="L8" s="291">
        <v>1544547933</v>
      </c>
      <c r="M8" s="316">
        <v>1744603163</v>
      </c>
      <c r="N8" s="327">
        <v>112.95234843320334</v>
      </c>
    </row>
    <row r="9" spans="1:14">
      <c r="A9" s="292"/>
      <c r="B9" s="293"/>
      <c r="C9" s="290"/>
      <c r="D9" s="294"/>
      <c r="E9" s="324"/>
      <c r="F9" s="291"/>
      <c r="G9" s="294"/>
      <c r="H9" s="327"/>
      <c r="I9" s="290"/>
      <c r="J9" s="311"/>
      <c r="K9" s="331"/>
      <c r="L9" s="291"/>
      <c r="M9" s="311"/>
      <c r="N9" s="334"/>
    </row>
    <row r="10" spans="1:14">
      <c r="A10" s="295" t="s">
        <v>0</v>
      </c>
      <c r="B10" s="296" t="s">
        <v>202</v>
      </c>
      <c r="C10" s="297">
        <v>39809.316411000014</v>
      </c>
      <c r="D10" s="298">
        <v>39440.772266000029</v>
      </c>
      <c r="E10" s="325">
        <v>99.074226391643975</v>
      </c>
      <c r="F10" s="299">
        <v>89896329</v>
      </c>
      <c r="G10" s="299">
        <v>87640594</v>
      </c>
      <c r="H10" s="328">
        <v>97.49073735814062</v>
      </c>
      <c r="I10" s="302">
        <v>30555.520079999995</v>
      </c>
      <c r="J10" s="311">
        <v>42199.807400000005</v>
      </c>
      <c r="K10" s="331">
        <v>138.1086209284382</v>
      </c>
      <c r="L10" s="303">
        <v>41239666</v>
      </c>
      <c r="M10" s="311">
        <v>62001453</v>
      </c>
      <c r="N10" s="335">
        <v>150.34421714278676</v>
      </c>
    </row>
    <row r="11" spans="1:14">
      <c r="A11" s="300" t="s">
        <v>7</v>
      </c>
      <c r="B11" s="301" t="s">
        <v>242</v>
      </c>
      <c r="C11" s="302">
        <v>138691.51805100005</v>
      </c>
      <c r="D11" s="303">
        <v>139651.66459599993</v>
      </c>
      <c r="E11" s="325">
        <v>100.69228930398384</v>
      </c>
      <c r="F11" s="303">
        <v>308658422</v>
      </c>
      <c r="G11" s="303">
        <v>324998934</v>
      </c>
      <c r="H11" s="328">
        <v>105.29404378280663</v>
      </c>
      <c r="I11" s="302">
        <v>21310.806603000008</v>
      </c>
      <c r="J11" s="311">
        <v>28319.999345999986</v>
      </c>
      <c r="K11" s="331">
        <v>132.89032120451634</v>
      </c>
      <c r="L11" s="303">
        <v>55972949</v>
      </c>
      <c r="M11" s="311">
        <v>74116288</v>
      </c>
      <c r="N11" s="335">
        <v>132.41447757201431</v>
      </c>
    </row>
    <row r="12" spans="1:14">
      <c r="A12" s="300" t="s">
        <v>18</v>
      </c>
      <c r="B12" s="301" t="s">
        <v>364</v>
      </c>
      <c r="C12" s="302">
        <v>27527.751834000002</v>
      </c>
      <c r="D12" s="303">
        <v>30850.514471999984</v>
      </c>
      <c r="E12" s="325">
        <v>112.07059209933729</v>
      </c>
      <c r="F12" s="303">
        <v>90454761</v>
      </c>
      <c r="G12" s="303">
        <v>99636593</v>
      </c>
      <c r="H12" s="328">
        <v>110.15074485686829</v>
      </c>
      <c r="I12" s="302">
        <v>46981.143026999925</v>
      </c>
      <c r="J12" s="311">
        <v>47416.160528999979</v>
      </c>
      <c r="K12" s="331">
        <v>100.92594065186972</v>
      </c>
      <c r="L12" s="303">
        <v>150444653</v>
      </c>
      <c r="M12" s="311">
        <v>149628958</v>
      </c>
      <c r="N12" s="335">
        <v>99.457810574364515</v>
      </c>
    </row>
    <row r="13" spans="1:14">
      <c r="A13" s="300" t="s">
        <v>26</v>
      </c>
      <c r="B13" s="301" t="s">
        <v>237</v>
      </c>
      <c r="C13" s="302">
        <v>218947.86706899983</v>
      </c>
      <c r="D13" s="303">
        <v>249379.53555599993</v>
      </c>
      <c r="E13" s="325">
        <v>113.89904770225954</v>
      </c>
      <c r="F13" s="303">
        <v>173759013</v>
      </c>
      <c r="G13" s="303">
        <v>189986626</v>
      </c>
      <c r="H13" s="328">
        <v>109.33914892806165</v>
      </c>
      <c r="I13" s="302">
        <v>37239.272665000084</v>
      </c>
      <c r="J13" s="311">
        <v>49202.093779999996</v>
      </c>
      <c r="K13" s="331">
        <v>132.12420721160689</v>
      </c>
      <c r="L13" s="303">
        <v>46918859</v>
      </c>
      <c r="M13" s="311">
        <v>57973012</v>
      </c>
      <c r="N13" s="335">
        <v>123.56014880924533</v>
      </c>
    </row>
    <row r="14" spans="1:14">
      <c r="A14" s="300" t="s">
        <v>37</v>
      </c>
      <c r="B14" s="301" t="s">
        <v>196</v>
      </c>
      <c r="C14" s="302">
        <v>1580.8919060000005</v>
      </c>
      <c r="D14" s="303">
        <v>1745.2839029999996</v>
      </c>
      <c r="E14" s="325">
        <v>110.39868673981299</v>
      </c>
      <c r="F14" s="303">
        <v>8336915</v>
      </c>
      <c r="G14" s="303">
        <v>8820390</v>
      </c>
      <c r="H14" s="328">
        <v>105.79920750061625</v>
      </c>
      <c r="I14" s="302">
        <v>3449.6473830000014</v>
      </c>
      <c r="J14" s="311">
        <v>3707.636872</v>
      </c>
      <c r="K14" s="331">
        <v>107.47872058667159</v>
      </c>
      <c r="L14" s="303">
        <v>5271858</v>
      </c>
      <c r="M14" s="311">
        <v>4918139</v>
      </c>
      <c r="N14" s="335">
        <v>93.290430053313273</v>
      </c>
    </row>
    <row r="15" spans="1:14">
      <c r="A15" s="300" t="s">
        <v>49</v>
      </c>
      <c r="B15" s="301" t="s">
        <v>265</v>
      </c>
      <c r="C15" s="302">
        <v>26263.994179999994</v>
      </c>
      <c r="D15" s="303">
        <v>24359.910065000004</v>
      </c>
      <c r="E15" s="325">
        <v>92.750211175229595</v>
      </c>
      <c r="F15" s="303">
        <v>32218851</v>
      </c>
      <c r="G15" s="303">
        <v>34809019</v>
      </c>
      <c r="H15" s="328">
        <v>108.03929351794699</v>
      </c>
      <c r="I15" s="302">
        <v>1619.3098000000007</v>
      </c>
      <c r="J15" s="311">
        <v>1456.5750510000023</v>
      </c>
      <c r="K15" s="331">
        <v>89.950363482021885</v>
      </c>
      <c r="L15" s="303">
        <v>3626258</v>
      </c>
      <c r="M15" s="311">
        <v>5127457</v>
      </c>
      <c r="N15" s="335">
        <v>141.39801966655435</v>
      </c>
    </row>
    <row r="16" spans="1:14">
      <c r="A16" s="300" t="s">
        <v>54</v>
      </c>
      <c r="B16" s="301" t="s">
        <v>257</v>
      </c>
      <c r="C16" s="302">
        <v>146689.35133999979</v>
      </c>
      <c r="D16" s="303">
        <v>149963.46462999991</v>
      </c>
      <c r="E16" s="325">
        <v>102.23200475023665</v>
      </c>
      <c r="F16" s="303">
        <v>111797445</v>
      </c>
      <c r="G16" s="303">
        <v>115971857</v>
      </c>
      <c r="H16" s="328">
        <v>103.73390644124292</v>
      </c>
      <c r="I16" s="302">
        <v>33937.664901000018</v>
      </c>
      <c r="J16" s="311">
        <v>35041.36577599997</v>
      </c>
      <c r="K16" s="331">
        <v>103.25214147237169</v>
      </c>
      <c r="L16" s="303">
        <v>17108433</v>
      </c>
      <c r="M16" s="311">
        <v>22443174</v>
      </c>
      <c r="N16" s="335">
        <v>131.18193817049172</v>
      </c>
    </row>
    <row r="17" spans="1:14">
      <c r="A17" s="300" t="s">
        <v>69</v>
      </c>
      <c r="B17" s="301" t="s">
        <v>258</v>
      </c>
      <c r="C17" s="302">
        <v>194646.93293699974</v>
      </c>
      <c r="D17" s="303">
        <v>196177.13301799996</v>
      </c>
      <c r="E17" s="325">
        <v>100.78614137808968</v>
      </c>
      <c r="F17" s="303">
        <v>169248184</v>
      </c>
      <c r="G17" s="303">
        <v>172519496</v>
      </c>
      <c r="H17" s="328">
        <v>101.93284909928487</v>
      </c>
      <c r="I17" s="302">
        <v>65367.814467999975</v>
      </c>
      <c r="J17" s="311">
        <v>79135.932655000041</v>
      </c>
      <c r="K17" s="331">
        <v>121.06253406061187</v>
      </c>
      <c r="L17" s="303">
        <v>31669503</v>
      </c>
      <c r="M17" s="311">
        <v>37995356</v>
      </c>
      <c r="N17" s="335">
        <v>119.97458880235664</v>
      </c>
    </row>
    <row r="18" spans="1:14">
      <c r="A18" s="300" t="s">
        <v>84</v>
      </c>
      <c r="B18" s="301" t="s">
        <v>239</v>
      </c>
      <c r="C18" s="302">
        <v>23911.935614000016</v>
      </c>
      <c r="D18" s="303">
        <v>26304.279579999977</v>
      </c>
      <c r="E18" s="325">
        <v>110.004811005761</v>
      </c>
      <c r="F18" s="303">
        <v>73105391</v>
      </c>
      <c r="G18" s="303">
        <v>79669101</v>
      </c>
      <c r="H18" s="328" t="s">
        <v>400</v>
      </c>
      <c r="I18" s="302">
        <v>2728.9764300000024</v>
      </c>
      <c r="J18" s="311">
        <v>4659.9365189999999</v>
      </c>
      <c r="K18" s="331">
        <v>170.75766825146218</v>
      </c>
      <c r="L18" s="303">
        <v>13940751</v>
      </c>
      <c r="M18" s="311">
        <v>21125744</v>
      </c>
      <c r="N18" s="335">
        <v>151.53949740584275</v>
      </c>
    </row>
    <row r="19" spans="1:14">
      <c r="A19" s="304">
        <v>10</v>
      </c>
      <c r="B19" s="305" t="s">
        <v>197</v>
      </c>
      <c r="C19" s="302">
        <v>182476.24422600001</v>
      </c>
      <c r="D19" s="303">
        <v>133076.727824</v>
      </c>
      <c r="E19" s="325">
        <v>72.928247941788058</v>
      </c>
      <c r="F19" s="303">
        <v>62492272</v>
      </c>
      <c r="G19" s="303">
        <v>45079154</v>
      </c>
      <c r="H19" s="328">
        <v>72.135565818442316</v>
      </c>
      <c r="I19" s="302">
        <v>817907.66915800015</v>
      </c>
      <c r="J19" s="311">
        <v>916316.45036100026</v>
      </c>
      <c r="K19" s="331">
        <v>112.03177142284379</v>
      </c>
      <c r="L19" s="303">
        <v>140399548</v>
      </c>
      <c r="M19" s="311">
        <v>149756842</v>
      </c>
      <c r="N19" s="335">
        <v>106.66476077259166</v>
      </c>
    </row>
    <row r="20" spans="1:14">
      <c r="A20" s="304">
        <v>11</v>
      </c>
      <c r="B20" s="301" t="s">
        <v>125</v>
      </c>
      <c r="C20" s="302">
        <v>75454.096253000011</v>
      </c>
      <c r="D20" s="303">
        <v>91866.893025000027</v>
      </c>
      <c r="E20" s="325">
        <v>121.75202883216225</v>
      </c>
      <c r="F20" s="303">
        <v>33397043</v>
      </c>
      <c r="G20" s="303">
        <v>37683621</v>
      </c>
      <c r="H20" s="328">
        <v>112.83520220637497</v>
      </c>
      <c r="I20" s="302">
        <v>67403.43291300007</v>
      </c>
      <c r="J20" s="311">
        <v>74267.100801999957</v>
      </c>
      <c r="K20" s="331">
        <v>110.18296486153614</v>
      </c>
      <c r="L20" s="303">
        <v>22544963</v>
      </c>
      <c r="M20" s="311">
        <v>23774313</v>
      </c>
      <c r="N20" s="335">
        <v>105.45288098277209</v>
      </c>
    </row>
    <row r="21" spans="1:14">
      <c r="A21" s="304">
        <v>12</v>
      </c>
      <c r="B21" s="306" t="s">
        <v>127</v>
      </c>
      <c r="C21" s="302">
        <v>124960.50345499995</v>
      </c>
      <c r="D21" s="303">
        <v>261337.63916500006</v>
      </c>
      <c r="E21" s="325">
        <v>209.13619258833367</v>
      </c>
      <c r="F21" s="303">
        <v>34960620</v>
      </c>
      <c r="G21" s="303">
        <v>41789382</v>
      </c>
      <c r="H21" s="328">
        <v>119.53272567820594</v>
      </c>
      <c r="I21" s="302">
        <v>294026.95271299989</v>
      </c>
      <c r="J21" s="311">
        <v>276875.80920399982</v>
      </c>
      <c r="K21" s="331">
        <v>94.166812480711144</v>
      </c>
      <c r="L21" s="303">
        <v>110435629</v>
      </c>
      <c r="M21" s="311">
        <v>112232598</v>
      </c>
      <c r="N21" s="335">
        <v>101.62716418267514</v>
      </c>
    </row>
    <row r="22" spans="1:14">
      <c r="A22" s="304">
        <v>13</v>
      </c>
      <c r="B22" s="301" t="s">
        <v>137</v>
      </c>
      <c r="C22" s="302">
        <v>538.65105099999994</v>
      </c>
      <c r="D22" s="303">
        <v>605.60434800000007</v>
      </c>
      <c r="E22" s="325">
        <v>112.42980903419794</v>
      </c>
      <c r="F22" s="303">
        <v>5755105</v>
      </c>
      <c r="G22" s="303">
        <v>6066481</v>
      </c>
      <c r="H22" s="328">
        <v>105.41043126059387</v>
      </c>
      <c r="I22" s="302">
        <v>79.251136000000002</v>
      </c>
      <c r="J22" s="311">
        <v>94.426998000000012</v>
      </c>
      <c r="K22" s="331">
        <v>119.14907819113157</v>
      </c>
      <c r="L22" s="303">
        <v>1369319</v>
      </c>
      <c r="M22" s="311">
        <v>1380089</v>
      </c>
      <c r="N22" s="335">
        <v>100.78652235162151</v>
      </c>
    </row>
    <row r="23" spans="1:14">
      <c r="A23" s="304">
        <v>14</v>
      </c>
      <c r="B23" s="301" t="s">
        <v>140</v>
      </c>
      <c r="C23" s="302">
        <v>12049.725274000002</v>
      </c>
      <c r="D23" s="303">
        <v>599.87022000000013</v>
      </c>
      <c r="E23" s="325">
        <v>4.9782895988040101</v>
      </c>
      <c r="F23" s="303">
        <v>745191</v>
      </c>
      <c r="G23" s="303">
        <v>377245</v>
      </c>
      <c r="H23" s="328">
        <v>50.623933998129331</v>
      </c>
      <c r="I23" s="302">
        <v>9294.5435149999994</v>
      </c>
      <c r="J23" s="311">
        <v>2722.1498759999999</v>
      </c>
      <c r="K23" s="331">
        <v>29.287612367480538</v>
      </c>
      <c r="L23" s="303">
        <v>358365</v>
      </c>
      <c r="M23" s="311">
        <v>91537</v>
      </c>
      <c r="N23" s="335">
        <v>25.542952018193745</v>
      </c>
    </row>
    <row r="24" spans="1:14">
      <c r="A24" s="304">
        <v>15</v>
      </c>
      <c r="B24" s="301" t="s">
        <v>198</v>
      </c>
      <c r="C24" s="302">
        <v>111500.44688300003</v>
      </c>
      <c r="D24" s="303">
        <v>112902.40773999994</v>
      </c>
      <c r="E24" s="325">
        <v>101.25735895791613</v>
      </c>
      <c r="F24" s="303">
        <v>102746303</v>
      </c>
      <c r="G24" s="303">
        <v>104959024</v>
      </c>
      <c r="H24" s="328">
        <v>102.15357724355299</v>
      </c>
      <c r="I24" s="302">
        <v>47964.097573999978</v>
      </c>
      <c r="J24" s="311">
        <v>70910.767380000048</v>
      </c>
      <c r="K24" s="331">
        <v>147.84134585373462</v>
      </c>
      <c r="L24" s="303">
        <v>34859526</v>
      </c>
      <c r="M24" s="311">
        <v>56031091</v>
      </c>
      <c r="N24" s="335">
        <v>160.73394400141871</v>
      </c>
    </row>
    <row r="25" spans="1:14">
      <c r="A25" s="304">
        <v>16</v>
      </c>
      <c r="B25" s="301" t="s">
        <v>158</v>
      </c>
      <c r="C25" s="302">
        <v>23452.815501000016</v>
      </c>
      <c r="D25" s="303">
        <v>23518.189093999987</v>
      </c>
      <c r="E25" s="325">
        <v>100.27874518092372</v>
      </c>
      <c r="F25" s="303">
        <v>66258318</v>
      </c>
      <c r="G25" s="303">
        <v>68195091</v>
      </c>
      <c r="H25" s="328">
        <v>102.92306393893065</v>
      </c>
      <c r="I25" s="302">
        <v>21053.361222999953</v>
      </c>
      <c r="J25" s="311">
        <v>21430.518793999989</v>
      </c>
      <c r="K25" s="331">
        <v>101.7914363744826</v>
      </c>
      <c r="L25" s="303">
        <v>81070075</v>
      </c>
      <c r="M25" s="311">
        <v>81546928</v>
      </c>
      <c r="N25" s="335">
        <v>100.58819854305057</v>
      </c>
    </row>
    <row r="26" spans="1:14">
      <c r="A26" s="304">
        <v>17</v>
      </c>
      <c r="B26" s="301" t="s">
        <v>259</v>
      </c>
      <c r="C26" s="302">
        <v>246668.66981899977</v>
      </c>
      <c r="D26" s="303">
        <v>219034.52708899986</v>
      </c>
      <c r="E26" s="325">
        <v>88.797060141331585</v>
      </c>
      <c r="F26" s="303">
        <v>109901197</v>
      </c>
      <c r="G26" s="303">
        <v>115588149</v>
      </c>
      <c r="H26" s="328">
        <v>105.17460424020678</v>
      </c>
      <c r="I26" s="302">
        <v>214402.07062400004</v>
      </c>
      <c r="J26" s="311">
        <v>310626.55713700049</v>
      </c>
      <c r="K26" s="331">
        <v>144.88039048920879</v>
      </c>
      <c r="L26" s="303">
        <v>100485971</v>
      </c>
      <c r="M26" s="311">
        <v>161491393</v>
      </c>
      <c r="N26" s="335">
        <v>160.71038712458679</v>
      </c>
    </row>
    <row r="27" spans="1:14">
      <c r="A27" s="304">
        <v>18</v>
      </c>
      <c r="B27" s="301" t="s">
        <v>162</v>
      </c>
      <c r="C27" s="302">
        <v>38128.350199</v>
      </c>
      <c r="D27" s="303">
        <v>38058.197143999998</v>
      </c>
      <c r="E27" s="325">
        <v>99.816008154997903</v>
      </c>
      <c r="F27" s="303">
        <v>152323178</v>
      </c>
      <c r="G27" s="303">
        <v>151967159</v>
      </c>
      <c r="H27" s="328">
        <v>99.766273915319701</v>
      </c>
      <c r="I27" s="302">
        <v>20422.070792999995</v>
      </c>
      <c r="J27" s="311">
        <v>21825.312979000002</v>
      </c>
      <c r="K27" s="331">
        <v>106.87120419972784</v>
      </c>
      <c r="L27" s="303">
        <v>91339663</v>
      </c>
      <c r="M27" s="311">
        <v>101411951</v>
      </c>
      <c r="N27" s="335">
        <v>111.02728833146669</v>
      </c>
    </row>
    <row r="28" spans="1:14">
      <c r="A28" s="304">
        <v>19</v>
      </c>
      <c r="B28" s="301" t="s">
        <v>200</v>
      </c>
      <c r="C28" s="302">
        <v>105785.26044500001</v>
      </c>
      <c r="D28" s="303">
        <v>110881.5719479999</v>
      </c>
      <c r="E28" s="325">
        <v>104.8176007522802</v>
      </c>
      <c r="F28" s="303">
        <v>199228668</v>
      </c>
      <c r="G28" s="303">
        <v>204782128</v>
      </c>
      <c r="H28" s="328">
        <v>102.78748036402069</v>
      </c>
      <c r="I28" s="302">
        <v>53250.958791000012</v>
      </c>
      <c r="J28" s="311">
        <v>55958.333579000035</v>
      </c>
      <c r="K28" s="331">
        <v>105.08418035931702</v>
      </c>
      <c r="L28" s="303">
        <v>121809277</v>
      </c>
      <c r="M28" s="311">
        <v>126071967</v>
      </c>
      <c r="N28" s="335">
        <v>103.49947894362759</v>
      </c>
    </row>
    <row r="29" spans="1:14">
      <c r="A29" s="304">
        <v>20</v>
      </c>
      <c r="B29" s="301" t="s">
        <v>260</v>
      </c>
      <c r="C29" s="302">
        <v>83598.58562399997</v>
      </c>
      <c r="D29" s="303">
        <v>84979.835795999941</v>
      </c>
      <c r="E29" s="325">
        <v>101.65224107763306</v>
      </c>
      <c r="F29" s="303">
        <v>103140116</v>
      </c>
      <c r="G29" s="303">
        <v>108587706</v>
      </c>
      <c r="H29" s="328">
        <v>105.28173732129602</v>
      </c>
      <c r="I29" s="302">
        <v>22093.739098000002</v>
      </c>
      <c r="J29" s="311">
        <v>29289.369663999991</v>
      </c>
      <c r="K29" s="331">
        <v>132.56864098051815</v>
      </c>
      <c r="L29" s="303">
        <v>34004683</v>
      </c>
      <c r="M29" s="311">
        <v>42127786</v>
      </c>
      <c r="N29" s="335">
        <v>123.88818916500412</v>
      </c>
    </row>
    <row r="30" spans="1:14">
      <c r="A30" s="304">
        <v>21</v>
      </c>
      <c r="B30" s="301" t="s">
        <v>166</v>
      </c>
      <c r="C30" s="302">
        <v>64014.032723000011</v>
      </c>
      <c r="D30" s="303">
        <v>64641.314144999997</v>
      </c>
      <c r="E30" s="325">
        <v>100.979912365019</v>
      </c>
      <c r="F30" s="303">
        <v>167971658</v>
      </c>
      <c r="G30" s="303">
        <v>175085757</v>
      </c>
      <c r="H30" s="328">
        <v>104.23529724282415</v>
      </c>
      <c r="I30" s="302">
        <v>70891.898751999979</v>
      </c>
      <c r="J30" s="311">
        <v>77962.697805000003</v>
      </c>
      <c r="K30" s="331">
        <v>109.9740579353583</v>
      </c>
      <c r="L30" s="303">
        <v>169086250</v>
      </c>
      <c r="M30" s="311">
        <v>177924812</v>
      </c>
      <c r="N30" s="335">
        <v>105.22725058956597</v>
      </c>
    </row>
    <row r="31" spans="1:14">
      <c r="A31" s="304">
        <v>22</v>
      </c>
      <c r="B31" s="301" t="s">
        <v>261</v>
      </c>
      <c r="C31" s="302">
        <v>265028.13343200018</v>
      </c>
      <c r="D31" s="303">
        <v>290706.08592500031</v>
      </c>
      <c r="E31" s="325">
        <v>109.6887647965828</v>
      </c>
      <c r="F31" s="303">
        <v>155910115</v>
      </c>
      <c r="G31" s="303">
        <v>174281509</v>
      </c>
      <c r="H31" s="328">
        <v>111.78332400049862</v>
      </c>
      <c r="I31" s="302">
        <v>1104037.9466860001</v>
      </c>
      <c r="J31" s="311">
        <v>892027.35580500145</v>
      </c>
      <c r="K31" s="331">
        <v>80.796802182624916</v>
      </c>
      <c r="L31" s="303">
        <v>128575399</v>
      </c>
      <c r="M31" s="311">
        <v>136303705</v>
      </c>
      <c r="N31" s="335">
        <v>106.01071904898384</v>
      </c>
    </row>
    <row r="32" spans="1:14">
      <c r="A32" s="304">
        <v>23</v>
      </c>
      <c r="B32" s="301" t="s">
        <v>201</v>
      </c>
      <c r="C32" s="302">
        <v>382087.14399200038</v>
      </c>
      <c r="D32" s="303">
        <v>398321.22149300011</v>
      </c>
      <c r="E32" s="325">
        <v>104.24878925037572</v>
      </c>
      <c r="F32" s="303">
        <v>192183212</v>
      </c>
      <c r="G32" s="303">
        <v>199198085</v>
      </c>
      <c r="H32" s="328">
        <v>103.65009665880703</v>
      </c>
      <c r="I32" s="302">
        <v>248242.56456699982</v>
      </c>
      <c r="J32" s="311">
        <v>230441.03956000012</v>
      </c>
      <c r="K32" s="331">
        <v>92.828979575662117</v>
      </c>
      <c r="L32" s="303">
        <v>92967812</v>
      </c>
      <c r="M32" s="311">
        <v>80097204</v>
      </c>
      <c r="N32" s="335">
        <v>86.155844992888504</v>
      </c>
    </row>
    <row r="33" spans="1:14" ht="13.5" thickBot="1">
      <c r="A33" s="307">
        <v>24</v>
      </c>
      <c r="B33" s="308" t="s">
        <v>351</v>
      </c>
      <c r="C33" s="309">
        <v>6046.066843999999</v>
      </c>
      <c r="D33" s="310">
        <v>5967.7123839999986</v>
      </c>
      <c r="E33" s="326">
        <v>98.704042445747049</v>
      </c>
      <c r="F33" s="310">
        <v>68693109</v>
      </c>
      <c r="G33" s="310">
        <v>66094085</v>
      </c>
      <c r="H33" s="329">
        <v>96.216470563299154</v>
      </c>
      <c r="I33" s="309">
        <v>10452.511831999998</v>
      </c>
      <c r="J33" s="312">
        <v>12348.757414</v>
      </c>
      <c r="K33" s="332">
        <v>118.14153011714095</v>
      </c>
      <c r="L33" s="310">
        <v>49048523</v>
      </c>
      <c r="M33" s="312">
        <v>59031366</v>
      </c>
      <c r="N33" s="336">
        <v>120.3529941156434</v>
      </c>
    </row>
    <row r="34" spans="1:14">
      <c r="A34" s="178" t="s">
        <v>176</v>
      </c>
      <c r="B34" s="178"/>
      <c r="C34" s="178"/>
      <c r="D34" s="178"/>
      <c r="E34" s="178"/>
      <c r="F34" s="179"/>
      <c r="G34" s="179"/>
      <c r="H34" s="180"/>
      <c r="I34" s="180"/>
      <c r="J34" s="180"/>
      <c r="K34" s="180"/>
      <c r="L34" s="179"/>
      <c r="M34" s="179"/>
      <c r="N34" s="179"/>
    </row>
    <row r="35" spans="1:14">
      <c r="A35" s="178" t="s">
        <v>177</v>
      </c>
      <c r="B35" s="178"/>
      <c r="C35" s="178"/>
      <c r="D35" s="178"/>
      <c r="E35" s="178"/>
      <c r="F35" s="179"/>
      <c r="G35" s="179"/>
      <c r="H35" s="180"/>
      <c r="I35" s="180"/>
      <c r="J35" s="180"/>
      <c r="K35" s="180"/>
      <c r="L35" s="179"/>
      <c r="M35" s="179"/>
      <c r="N35" s="179"/>
    </row>
    <row r="36" spans="1:14">
      <c r="E36" s="169"/>
    </row>
    <row r="37" spans="1:14">
      <c r="E37" s="169"/>
    </row>
    <row r="38" spans="1:14">
      <c r="E38" s="169"/>
    </row>
    <row r="39" spans="1:14">
      <c r="E39" s="169"/>
    </row>
    <row r="40" spans="1:14">
      <c r="E40" s="169"/>
    </row>
    <row r="41" spans="1:14">
      <c r="E41" s="169"/>
    </row>
    <row r="42" spans="1:14">
      <c r="E42" s="169"/>
    </row>
    <row r="43" spans="1:14">
      <c r="E43" s="169"/>
    </row>
  </sheetData>
  <mergeCells count="4">
    <mergeCell ref="C4:H4"/>
    <mergeCell ref="I4:N4"/>
    <mergeCell ref="A1:L1"/>
    <mergeCell ref="A2:L2"/>
  </mergeCells>
  <phoneticPr fontId="15" type="noConversion"/>
  <printOptions verticalCentered="1"/>
  <pageMargins left="0.15748031496062992" right="0.15748031496062992" top="0.98425196850393704" bottom="0.62992125984251968" header="0.51181102362204722" footer="0.51181102362204722"/>
  <pageSetup paperSize="9" orientation="landscape" horizontalDpi="4294967292" verticalDpi="4294967292" r:id="rId1"/>
  <headerFooter alignWithMargins="0">
    <oddHeader xml:space="preserve">&amp;L&amp;"Arial,Regular"&amp;9HRVATSKA GOSPODARSKA KOMORA
Sektor za poljoprivredu, prehrambenu industriju i šumarstvo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K15" sqref="K15"/>
    </sheetView>
  </sheetViews>
  <sheetFormatPr defaultColWidth="9.28515625" defaultRowHeight="12.75"/>
  <cols>
    <col min="1" max="1" width="5.140625" style="168" customWidth="1"/>
    <col min="2" max="2" width="34.140625" style="168" customWidth="1"/>
    <col min="3" max="3" width="9.28515625" style="168" customWidth="1"/>
    <col min="4" max="4" width="9" style="168" customWidth="1"/>
    <col min="5" max="5" width="5.5703125" style="168" customWidth="1"/>
    <col min="6" max="7" width="12.140625" style="168" customWidth="1"/>
    <col min="8" max="8" width="6.5703125" style="168" customWidth="1"/>
    <col min="9" max="9" width="8.85546875" style="168" customWidth="1"/>
    <col min="10" max="10" width="8.7109375" style="168" customWidth="1"/>
    <col min="11" max="11" width="6.7109375" style="168" customWidth="1"/>
    <col min="12" max="12" width="11.28515625" style="168" customWidth="1"/>
    <col min="13" max="13" width="11.140625" style="168" customWidth="1"/>
    <col min="14" max="14" width="6.28515625" style="168" customWidth="1"/>
    <col min="15" max="16384" width="9.28515625" style="168"/>
  </cols>
  <sheetData>
    <row r="1" spans="1:14" ht="15.75">
      <c r="A1" s="314" t="s">
        <v>192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4" ht="15.75">
      <c r="A2" s="659" t="s">
        <v>390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</row>
    <row r="3" spans="1:14" ht="18.75" thickBot="1">
      <c r="L3" s="315" t="s">
        <v>191</v>
      </c>
    </row>
    <row r="4" spans="1:14">
      <c r="A4" s="498"/>
      <c r="B4" s="499"/>
      <c r="C4" s="660" t="s">
        <v>98</v>
      </c>
      <c r="D4" s="661"/>
      <c r="E4" s="661"/>
      <c r="F4" s="661"/>
      <c r="G4" s="661"/>
      <c r="H4" s="662"/>
      <c r="I4" s="663" t="s">
        <v>99</v>
      </c>
      <c r="J4" s="661"/>
      <c r="K4" s="661"/>
      <c r="L4" s="661"/>
      <c r="M4" s="661"/>
      <c r="N4" s="662"/>
    </row>
    <row r="5" spans="1:14">
      <c r="A5" s="500" t="s">
        <v>96</v>
      </c>
      <c r="B5" s="501" t="s">
        <v>97</v>
      </c>
      <c r="C5" s="500" t="s">
        <v>387</v>
      </c>
      <c r="D5" s="502" t="s">
        <v>391</v>
      </c>
      <c r="E5" s="503" t="s">
        <v>193</v>
      </c>
      <c r="F5" s="503" t="s">
        <v>387</v>
      </c>
      <c r="G5" s="503" t="s">
        <v>391</v>
      </c>
      <c r="H5" s="504" t="s">
        <v>193</v>
      </c>
      <c r="I5" s="505" t="s">
        <v>387</v>
      </c>
      <c r="J5" s="503" t="s">
        <v>391</v>
      </c>
      <c r="K5" s="503" t="s">
        <v>193</v>
      </c>
      <c r="L5" s="503" t="s">
        <v>387</v>
      </c>
      <c r="M5" s="503" t="s">
        <v>391</v>
      </c>
      <c r="N5" s="506" t="s">
        <v>193</v>
      </c>
    </row>
    <row r="6" spans="1:14" ht="13.5" thickBot="1">
      <c r="A6" s="507"/>
      <c r="B6" s="508"/>
      <c r="C6" s="509" t="s">
        <v>358</v>
      </c>
      <c r="D6" s="510" t="s">
        <v>358</v>
      </c>
      <c r="E6" s="510" t="s">
        <v>358</v>
      </c>
      <c r="F6" s="510" t="s">
        <v>191</v>
      </c>
      <c r="G6" s="510" t="s">
        <v>191</v>
      </c>
      <c r="H6" s="511" t="s">
        <v>191</v>
      </c>
      <c r="I6" s="512" t="s">
        <v>358</v>
      </c>
      <c r="J6" s="510" t="s">
        <v>358</v>
      </c>
      <c r="K6" s="510" t="s">
        <v>358</v>
      </c>
      <c r="L6" s="510" t="s">
        <v>191</v>
      </c>
      <c r="M6" s="510" t="s">
        <v>191</v>
      </c>
      <c r="N6" s="513" t="s">
        <v>191</v>
      </c>
    </row>
    <row r="7" spans="1:14">
      <c r="A7" s="283"/>
      <c r="B7" s="284"/>
      <c r="C7" s="285"/>
      <c r="D7" s="286"/>
      <c r="E7" s="323"/>
      <c r="F7" s="286"/>
      <c r="G7" s="286"/>
      <c r="H7" s="333"/>
      <c r="I7" s="285"/>
      <c r="J7" s="286"/>
      <c r="K7" s="323"/>
      <c r="L7" s="286"/>
      <c r="M7" s="286"/>
      <c r="N7" s="333"/>
    </row>
    <row r="8" spans="1:14">
      <c r="A8" s="288"/>
      <c r="B8" s="289" t="s">
        <v>100</v>
      </c>
      <c r="C8" s="290">
        <v>2539858.2850629995</v>
      </c>
      <c r="D8" s="291">
        <v>2694370.355426</v>
      </c>
      <c r="E8" s="324">
        <v>106.08349179447106</v>
      </c>
      <c r="F8" s="291">
        <v>2796854394</v>
      </c>
      <c r="G8" s="291">
        <v>2896136487</v>
      </c>
      <c r="H8" s="327">
        <v>103.54977696418473</v>
      </c>
      <c r="I8" s="290">
        <v>3244713.2247319999</v>
      </c>
      <c r="J8" s="316">
        <v>3284236.1552860015</v>
      </c>
      <c r="K8" s="330">
        <v>101.21807160807765</v>
      </c>
      <c r="L8" s="291">
        <v>1722752983</v>
      </c>
      <c r="M8" s="316">
        <v>1931375623</v>
      </c>
      <c r="N8" s="327">
        <v>112.10984058995533</v>
      </c>
    </row>
    <row r="9" spans="1:14">
      <c r="A9" s="292"/>
      <c r="B9" s="293"/>
      <c r="C9" s="290"/>
      <c r="D9" s="294"/>
      <c r="E9" s="324"/>
      <c r="F9" s="291"/>
      <c r="G9" s="294"/>
      <c r="H9" s="327"/>
      <c r="I9" s="290"/>
      <c r="J9" s="311"/>
      <c r="K9" s="331"/>
      <c r="L9" s="291"/>
      <c r="M9" s="311"/>
      <c r="N9" s="334"/>
    </row>
    <row r="10" spans="1:14">
      <c r="A10" s="295" t="s">
        <v>0</v>
      </c>
      <c r="B10" s="296" t="s">
        <v>202</v>
      </c>
      <c r="C10" s="297">
        <v>39809.316411000014</v>
      </c>
      <c r="D10" s="298">
        <v>39440.772266000029</v>
      </c>
      <c r="E10" s="325">
        <v>99.074226391643975</v>
      </c>
      <c r="F10" s="299">
        <v>100027192</v>
      </c>
      <c r="G10" s="299">
        <v>96995820</v>
      </c>
      <c r="H10" s="328">
        <v>96.969452066594059</v>
      </c>
      <c r="I10" s="302">
        <v>30555.520079999995</v>
      </c>
      <c r="J10" s="311">
        <v>42199.807400000005</v>
      </c>
      <c r="K10" s="331">
        <v>138.1086209284382</v>
      </c>
      <c r="L10" s="303">
        <v>45900800</v>
      </c>
      <c r="M10" s="311">
        <v>68492115</v>
      </c>
      <c r="N10" s="335">
        <v>149.21769337353595</v>
      </c>
    </row>
    <row r="11" spans="1:14">
      <c r="A11" s="300" t="s">
        <v>7</v>
      </c>
      <c r="B11" s="301" t="s">
        <v>242</v>
      </c>
      <c r="C11" s="302">
        <v>138691.51805100005</v>
      </c>
      <c r="D11" s="303">
        <v>139651.66459599993</v>
      </c>
      <c r="E11" s="325">
        <v>100.69228930398384</v>
      </c>
      <c r="F11" s="299">
        <v>343382096</v>
      </c>
      <c r="G11" s="299">
        <v>359685804</v>
      </c>
      <c r="H11" s="328">
        <v>104.74797847351948</v>
      </c>
      <c r="I11" s="302">
        <v>21310.806603000008</v>
      </c>
      <c r="J11" s="311">
        <v>28319.999345999986</v>
      </c>
      <c r="K11" s="331">
        <v>132.89032120451634</v>
      </c>
      <c r="L11" s="303">
        <v>62143538</v>
      </c>
      <c r="M11" s="311">
        <v>82013626</v>
      </c>
      <c r="N11" s="335">
        <v>131.97450392991786</v>
      </c>
    </row>
    <row r="12" spans="1:14">
      <c r="A12" s="300" t="s">
        <v>18</v>
      </c>
      <c r="B12" s="301" t="s">
        <v>364</v>
      </c>
      <c r="C12" s="302">
        <v>27527.751834000002</v>
      </c>
      <c r="D12" s="303">
        <v>30850.514471999984</v>
      </c>
      <c r="E12" s="325">
        <v>112.07059209933729</v>
      </c>
      <c r="F12" s="299">
        <v>100484910</v>
      </c>
      <c r="G12" s="299">
        <v>110755640</v>
      </c>
      <c r="H12" s="328">
        <v>110.22116654132445</v>
      </c>
      <c r="I12" s="302">
        <v>46981.143026999925</v>
      </c>
      <c r="J12" s="311">
        <v>47416.160528999979</v>
      </c>
      <c r="K12" s="331">
        <v>100.92594065186972</v>
      </c>
      <c r="L12" s="303">
        <v>170241016</v>
      </c>
      <c r="M12" s="311">
        <v>165206867</v>
      </c>
      <c r="N12" s="335">
        <v>97.042928244742143</v>
      </c>
    </row>
    <row r="13" spans="1:14">
      <c r="A13" s="300" t="s">
        <v>26</v>
      </c>
      <c r="B13" s="301" t="s">
        <v>237</v>
      </c>
      <c r="C13" s="302">
        <v>218947.86706899983</v>
      </c>
      <c r="D13" s="303">
        <v>249379.53555599993</v>
      </c>
      <c r="E13" s="325">
        <v>113.89904770225954</v>
      </c>
      <c r="F13" s="299">
        <v>193365896</v>
      </c>
      <c r="G13" s="299">
        <v>210255009</v>
      </c>
      <c r="H13" s="328">
        <v>108.73427701025417</v>
      </c>
      <c r="I13" s="302">
        <v>37239.272665000084</v>
      </c>
      <c r="J13" s="311">
        <v>49202.093779999996</v>
      </c>
      <c r="K13" s="331">
        <v>132.12420721160689</v>
      </c>
      <c r="L13" s="303">
        <v>52179504</v>
      </c>
      <c r="M13" s="311">
        <v>64217384</v>
      </c>
      <c r="N13" s="335">
        <v>123.07013113808058</v>
      </c>
    </row>
    <row r="14" spans="1:14">
      <c r="A14" s="300" t="s">
        <v>37</v>
      </c>
      <c r="B14" s="301" t="s">
        <v>196</v>
      </c>
      <c r="C14" s="302">
        <v>1580.8919060000005</v>
      </c>
      <c r="D14" s="303">
        <v>1745.2839029999996</v>
      </c>
      <c r="E14" s="325">
        <v>110.39868673981299</v>
      </c>
      <c r="F14" s="299">
        <v>9316492</v>
      </c>
      <c r="G14" s="299">
        <v>9750522</v>
      </c>
      <c r="H14" s="328">
        <v>104.65872777006624</v>
      </c>
      <c r="I14" s="302">
        <v>3449.6473830000014</v>
      </c>
      <c r="J14" s="311">
        <v>3707.636872</v>
      </c>
      <c r="K14" s="331">
        <v>107.47872058667159</v>
      </c>
      <c r="L14" s="303">
        <v>5899314</v>
      </c>
      <c r="M14" s="311">
        <v>5453871</v>
      </c>
      <c r="N14" s="335">
        <v>92.449240708326428</v>
      </c>
    </row>
    <row r="15" spans="1:14">
      <c r="A15" s="300" t="s">
        <v>49</v>
      </c>
      <c r="B15" s="301" t="s">
        <v>265</v>
      </c>
      <c r="C15" s="302">
        <v>26263.994179999994</v>
      </c>
      <c r="D15" s="303">
        <v>24359.910065000004</v>
      </c>
      <c r="E15" s="325">
        <v>92.750211175229595</v>
      </c>
      <c r="F15" s="299">
        <v>35910067</v>
      </c>
      <c r="G15" s="299">
        <v>38538299</v>
      </c>
      <c r="H15" s="328">
        <v>107.31892814346462</v>
      </c>
      <c r="I15" s="302">
        <v>1619.3098000000007</v>
      </c>
      <c r="J15" s="311">
        <v>1456.5750510000023</v>
      </c>
      <c r="K15" s="331">
        <v>89.950363482021885</v>
      </c>
      <c r="L15" s="303">
        <v>4004692</v>
      </c>
      <c r="M15" s="311">
        <v>5666016</v>
      </c>
      <c r="N15" s="335">
        <v>141.48443875334235</v>
      </c>
    </row>
    <row r="16" spans="1:14">
      <c r="A16" s="300" t="s">
        <v>54</v>
      </c>
      <c r="B16" s="301" t="s">
        <v>257</v>
      </c>
      <c r="C16" s="302">
        <v>146689.35133999979</v>
      </c>
      <c r="D16" s="303">
        <v>149963.46462999991</v>
      </c>
      <c r="E16" s="325">
        <v>102.23200475023665</v>
      </c>
      <c r="F16" s="299">
        <v>124753101</v>
      </c>
      <c r="G16" s="299">
        <v>128575166</v>
      </c>
      <c r="H16" s="328">
        <v>103.0637034024509</v>
      </c>
      <c r="I16" s="302">
        <v>33937.664901000018</v>
      </c>
      <c r="J16" s="311">
        <v>35041.36577599997</v>
      </c>
      <c r="K16" s="331">
        <v>103.25214147237169</v>
      </c>
      <c r="L16" s="303">
        <v>18991083</v>
      </c>
      <c r="M16" s="311">
        <v>24884170</v>
      </c>
      <c r="N16" s="335">
        <v>131.03081061780415</v>
      </c>
    </row>
    <row r="17" spans="1:14">
      <c r="A17" s="300" t="s">
        <v>69</v>
      </c>
      <c r="B17" s="301" t="s">
        <v>258</v>
      </c>
      <c r="C17" s="302">
        <v>194646.93293699974</v>
      </c>
      <c r="D17" s="303">
        <v>196177.13301799996</v>
      </c>
      <c r="E17" s="325">
        <v>100.78614137808968</v>
      </c>
      <c r="F17" s="299">
        <v>188339404</v>
      </c>
      <c r="G17" s="299">
        <v>191204709</v>
      </c>
      <c r="H17" s="328">
        <v>101.5213518462658</v>
      </c>
      <c r="I17" s="302">
        <v>65367.814467999975</v>
      </c>
      <c r="J17" s="311">
        <v>79135.932655000041</v>
      </c>
      <c r="K17" s="331">
        <v>121.06253406061187</v>
      </c>
      <c r="L17" s="303">
        <v>35253630</v>
      </c>
      <c r="M17" s="311">
        <v>41965028</v>
      </c>
      <c r="N17" s="335">
        <v>119.03746649635795</v>
      </c>
    </row>
    <row r="18" spans="1:14">
      <c r="A18" s="300" t="s">
        <v>84</v>
      </c>
      <c r="B18" s="301" t="s">
        <v>239</v>
      </c>
      <c r="C18" s="302">
        <v>23911.935614000016</v>
      </c>
      <c r="D18" s="303">
        <v>26304.279579999977</v>
      </c>
      <c r="E18" s="325">
        <v>110.004811005761</v>
      </c>
      <c r="F18" s="299">
        <v>81378411</v>
      </c>
      <c r="G18" s="299">
        <v>88242687</v>
      </c>
      <c r="H18" s="328" t="s">
        <v>400</v>
      </c>
      <c r="I18" s="302">
        <v>2728.9764300000024</v>
      </c>
      <c r="J18" s="311">
        <v>4659.9365189999999</v>
      </c>
      <c r="K18" s="331">
        <v>170.75766825146218</v>
      </c>
      <c r="L18" s="303">
        <v>15511428</v>
      </c>
      <c r="M18" s="311">
        <v>23425631</v>
      </c>
      <c r="N18" s="335">
        <v>151.02175634635316</v>
      </c>
    </row>
    <row r="19" spans="1:14">
      <c r="A19" s="304">
        <v>10</v>
      </c>
      <c r="B19" s="305" t="s">
        <v>197</v>
      </c>
      <c r="C19" s="302">
        <v>182476.24422600001</v>
      </c>
      <c r="D19" s="303">
        <v>133076.727824</v>
      </c>
      <c r="E19" s="325">
        <v>72.928247941788058</v>
      </c>
      <c r="F19" s="299">
        <v>69784460</v>
      </c>
      <c r="G19" s="299">
        <v>49722779</v>
      </c>
      <c r="H19" s="328">
        <v>71.25193631934674</v>
      </c>
      <c r="I19" s="302">
        <v>817907.66915800015</v>
      </c>
      <c r="J19" s="311">
        <v>916316.45036100026</v>
      </c>
      <c r="K19" s="331">
        <v>112.03177142284379</v>
      </c>
      <c r="L19" s="303">
        <v>156994697</v>
      </c>
      <c r="M19" s="311">
        <v>165303464</v>
      </c>
      <c r="N19" s="335">
        <v>105.29238704158269</v>
      </c>
    </row>
    <row r="20" spans="1:14">
      <c r="A20" s="304">
        <v>11</v>
      </c>
      <c r="B20" s="301" t="s">
        <v>125</v>
      </c>
      <c r="C20" s="302">
        <v>75454.096253000011</v>
      </c>
      <c r="D20" s="303">
        <v>91866.893025000027</v>
      </c>
      <c r="E20" s="325">
        <v>121.75202883216225</v>
      </c>
      <c r="F20" s="299">
        <v>37120431</v>
      </c>
      <c r="G20" s="299">
        <v>41720592</v>
      </c>
      <c r="H20" s="328">
        <v>112.39253121818548</v>
      </c>
      <c r="I20" s="302">
        <v>67403.43291300007</v>
      </c>
      <c r="J20" s="311">
        <v>74267.100801999957</v>
      </c>
      <c r="K20" s="331">
        <v>110.18296486153614</v>
      </c>
      <c r="L20" s="303">
        <v>25056673</v>
      </c>
      <c r="M20" s="311">
        <v>26380497</v>
      </c>
      <c r="N20" s="335">
        <v>105.28331913817928</v>
      </c>
    </row>
    <row r="21" spans="1:14">
      <c r="A21" s="304">
        <v>12</v>
      </c>
      <c r="B21" s="306" t="s">
        <v>127</v>
      </c>
      <c r="C21" s="302">
        <v>124960.50345499995</v>
      </c>
      <c r="D21" s="303">
        <v>261337.63916500006</v>
      </c>
      <c r="E21" s="325">
        <v>209.13619258833367</v>
      </c>
      <c r="F21" s="299">
        <v>39080885</v>
      </c>
      <c r="G21" s="299">
        <v>46065930</v>
      </c>
      <c r="H21" s="328">
        <v>117.87330302269254</v>
      </c>
      <c r="I21" s="302">
        <v>294026.95271299989</v>
      </c>
      <c r="J21" s="311">
        <v>276875.80920399982</v>
      </c>
      <c r="K21" s="331">
        <v>94.166812480711144</v>
      </c>
      <c r="L21" s="303">
        <v>123912171</v>
      </c>
      <c r="M21" s="311">
        <v>123985917</v>
      </c>
      <c r="N21" s="335">
        <v>100.05951473483586</v>
      </c>
    </row>
    <row r="22" spans="1:14">
      <c r="A22" s="304">
        <v>13</v>
      </c>
      <c r="B22" s="301" t="s">
        <v>137</v>
      </c>
      <c r="C22" s="302">
        <v>538.65105099999994</v>
      </c>
      <c r="D22" s="303">
        <v>605.60434800000007</v>
      </c>
      <c r="E22" s="325">
        <v>112.42980903419794</v>
      </c>
      <c r="F22" s="299">
        <v>6409992</v>
      </c>
      <c r="G22" s="299">
        <v>6716206</v>
      </c>
      <c r="H22" s="328">
        <v>104.77713544728293</v>
      </c>
      <c r="I22" s="302">
        <v>79.251136000000002</v>
      </c>
      <c r="J22" s="311">
        <v>94.426998000000012</v>
      </c>
      <c r="K22" s="331">
        <v>119.14907819113157</v>
      </c>
      <c r="L22" s="303">
        <v>1521035</v>
      </c>
      <c r="M22" s="311">
        <v>1536182</v>
      </c>
      <c r="N22" s="335">
        <v>100.9958350728287</v>
      </c>
    </row>
    <row r="23" spans="1:14">
      <c r="A23" s="304">
        <v>14</v>
      </c>
      <c r="B23" s="301" t="s">
        <v>140</v>
      </c>
      <c r="C23" s="302">
        <v>12049.725274000002</v>
      </c>
      <c r="D23" s="303">
        <v>599.87022000000013</v>
      </c>
      <c r="E23" s="325">
        <v>4.9782895988040101</v>
      </c>
      <c r="F23" s="299">
        <v>829625</v>
      </c>
      <c r="G23" s="299">
        <v>415620</v>
      </c>
      <c r="H23" s="328">
        <v>50.09733313243936</v>
      </c>
      <c r="I23" s="302">
        <v>9294.5435149999994</v>
      </c>
      <c r="J23" s="311">
        <v>2722.1498759999999</v>
      </c>
      <c r="K23" s="331">
        <v>29.287612367480538</v>
      </c>
      <c r="L23" s="303">
        <v>404785</v>
      </c>
      <c r="M23" s="311">
        <v>101431</v>
      </c>
      <c r="N23" s="335">
        <v>25.057993749768396</v>
      </c>
    </row>
    <row r="24" spans="1:14">
      <c r="A24" s="304">
        <v>15</v>
      </c>
      <c r="B24" s="301" t="s">
        <v>198</v>
      </c>
      <c r="C24" s="302">
        <v>111500.44688300003</v>
      </c>
      <c r="D24" s="303">
        <v>112902.40773999994</v>
      </c>
      <c r="E24" s="325">
        <v>101.25735895791613</v>
      </c>
      <c r="F24" s="299">
        <v>114114227</v>
      </c>
      <c r="G24" s="299">
        <v>116380772</v>
      </c>
      <c r="H24" s="328">
        <v>101.98620720622328</v>
      </c>
      <c r="I24" s="302">
        <v>47964.097573999978</v>
      </c>
      <c r="J24" s="311">
        <v>70910.767380000048</v>
      </c>
      <c r="K24" s="331">
        <v>147.84134585373462</v>
      </c>
      <c r="L24" s="303">
        <v>38791147</v>
      </c>
      <c r="M24" s="311">
        <v>62097584</v>
      </c>
      <c r="N24" s="335">
        <v>160.08184547881507</v>
      </c>
    </row>
    <row r="25" spans="1:14">
      <c r="A25" s="304">
        <v>16</v>
      </c>
      <c r="B25" s="301" t="s">
        <v>158</v>
      </c>
      <c r="C25" s="302">
        <v>23452.815501000016</v>
      </c>
      <c r="D25" s="303">
        <v>23518.189093999987</v>
      </c>
      <c r="E25" s="325">
        <v>100.27874518092372</v>
      </c>
      <c r="F25" s="299">
        <v>73649875</v>
      </c>
      <c r="G25" s="299">
        <v>75542193</v>
      </c>
      <c r="H25" s="328">
        <v>102.56934312515807</v>
      </c>
      <c r="I25" s="302">
        <v>21053.361222999953</v>
      </c>
      <c r="J25" s="311">
        <v>21430.518793999989</v>
      </c>
      <c r="K25" s="331">
        <v>101.7914363744826</v>
      </c>
      <c r="L25" s="303">
        <v>90284635</v>
      </c>
      <c r="M25" s="311">
        <v>90323123</v>
      </c>
      <c r="N25" s="335">
        <v>100.04262962352341</v>
      </c>
    </row>
    <row r="26" spans="1:14">
      <c r="A26" s="304">
        <v>17</v>
      </c>
      <c r="B26" s="301" t="s">
        <v>259</v>
      </c>
      <c r="C26" s="302">
        <v>246668.66981899977</v>
      </c>
      <c r="D26" s="303">
        <v>219034.52708899986</v>
      </c>
      <c r="E26" s="325">
        <v>88.797060141331585</v>
      </c>
      <c r="F26" s="299">
        <v>121652590</v>
      </c>
      <c r="G26" s="299">
        <v>128718422</v>
      </c>
      <c r="H26" s="328">
        <v>105.80820515206457</v>
      </c>
      <c r="I26" s="302">
        <v>214402.07062400004</v>
      </c>
      <c r="J26" s="311">
        <v>310626.55713700049</v>
      </c>
      <c r="K26" s="331">
        <v>144.88039048920879</v>
      </c>
      <c r="L26" s="303">
        <v>111529367</v>
      </c>
      <c r="M26" s="311">
        <v>178798831</v>
      </c>
      <c r="N26" s="335">
        <v>160.31547188822475</v>
      </c>
    </row>
    <row r="27" spans="1:14">
      <c r="A27" s="304">
        <v>18</v>
      </c>
      <c r="B27" s="301" t="s">
        <v>162</v>
      </c>
      <c r="C27" s="302">
        <v>38128.350199</v>
      </c>
      <c r="D27" s="303">
        <v>38058.197143999998</v>
      </c>
      <c r="E27" s="325">
        <v>99.816008154997903</v>
      </c>
      <c r="F27" s="299">
        <v>169802309</v>
      </c>
      <c r="G27" s="299">
        <v>168008480</v>
      </c>
      <c r="H27" s="328">
        <v>98.943577969837861</v>
      </c>
      <c r="I27" s="302">
        <v>20422.070792999995</v>
      </c>
      <c r="J27" s="311">
        <v>21825.312979000002</v>
      </c>
      <c r="K27" s="331">
        <v>106.87120419972784</v>
      </c>
      <c r="L27" s="303">
        <v>101622608</v>
      </c>
      <c r="M27" s="311">
        <v>112320824</v>
      </c>
      <c r="N27" s="335">
        <v>110.52739760428112</v>
      </c>
    </row>
    <row r="28" spans="1:14">
      <c r="A28" s="304">
        <v>19</v>
      </c>
      <c r="B28" s="301" t="s">
        <v>200</v>
      </c>
      <c r="C28" s="302">
        <v>105785.26044500001</v>
      </c>
      <c r="D28" s="303">
        <v>110881.5719479999</v>
      </c>
      <c r="E28" s="325">
        <v>104.8176007522802</v>
      </c>
      <c r="F28" s="299">
        <v>221768456</v>
      </c>
      <c r="G28" s="299">
        <v>226864502</v>
      </c>
      <c r="H28" s="328">
        <v>102.29791291868848</v>
      </c>
      <c r="I28" s="302">
        <v>53250.958791000012</v>
      </c>
      <c r="J28" s="311">
        <v>55958.333579000035</v>
      </c>
      <c r="K28" s="331">
        <v>105.08418035931702</v>
      </c>
      <c r="L28" s="303">
        <v>135737297</v>
      </c>
      <c r="M28" s="311">
        <v>139702645</v>
      </c>
      <c r="N28" s="335">
        <v>102.92134003522997</v>
      </c>
    </row>
    <row r="29" spans="1:14">
      <c r="A29" s="304">
        <v>20</v>
      </c>
      <c r="B29" s="301" t="s">
        <v>260</v>
      </c>
      <c r="C29" s="302">
        <v>83598.58562399997</v>
      </c>
      <c r="D29" s="303">
        <v>84979.835795999941</v>
      </c>
      <c r="E29" s="325">
        <v>101.65224107763306</v>
      </c>
      <c r="F29" s="299">
        <v>114870587</v>
      </c>
      <c r="G29" s="299">
        <v>120386006</v>
      </c>
      <c r="H29" s="328">
        <v>104.80141970546386</v>
      </c>
      <c r="I29" s="302">
        <v>22093.739098000002</v>
      </c>
      <c r="J29" s="311">
        <v>29289.369663999991</v>
      </c>
      <c r="K29" s="331">
        <v>132.56864098051815</v>
      </c>
      <c r="L29" s="303">
        <v>37828704</v>
      </c>
      <c r="M29" s="311">
        <v>46667788</v>
      </c>
      <c r="N29" s="335">
        <v>123.36607672311482</v>
      </c>
    </row>
    <row r="30" spans="1:14">
      <c r="A30" s="304">
        <v>21</v>
      </c>
      <c r="B30" s="301" t="s">
        <v>166</v>
      </c>
      <c r="C30" s="302">
        <v>64014.032723000011</v>
      </c>
      <c r="D30" s="303">
        <v>64641.314144999997</v>
      </c>
      <c r="E30" s="325">
        <v>100.979912365019</v>
      </c>
      <c r="F30" s="299">
        <v>186859590</v>
      </c>
      <c r="G30" s="299">
        <v>194149816</v>
      </c>
      <c r="H30" s="328">
        <v>103.90144600017585</v>
      </c>
      <c r="I30" s="302">
        <v>70891.898751999979</v>
      </c>
      <c r="J30" s="311">
        <v>77962.697805000003</v>
      </c>
      <c r="K30" s="331">
        <v>109.9740579353583</v>
      </c>
      <c r="L30" s="303">
        <v>188285635</v>
      </c>
      <c r="M30" s="311">
        <v>197319839</v>
      </c>
      <c r="N30" s="335">
        <v>104.79813768055115</v>
      </c>
    </row>
    <row r="31" spans="1:14">
      <c r="A31" s="304">
        <v>22</v>
      </c>
      <c r="B31" s="301" t="s">
        <v>261</v>
      </c>
      <c r="C31" s="302">
        <v>265028.13343200018</v>
      </c>
      <c r="D31" s="303">
        <v>290706.08592500031</v>
      </c>
      <c r="E31" s="325">
        <v>109.6887647965828</v>
      </c>
      <c r="F31" s="299">
        <v>173359812</v>
      </c>
      <c r="G31" s="299">
        <v>193419035</v>
      </c>
      <c r="H31" s="328">
        <v>111.57086107130758</v>
      </c>
      <c r="I31" s="302">
        <v>1104037.9466860001</v>
      </c>
      <c r="J31" s="311">
        <v>892027.35580500145</v>
      </c>
      <c r="K31" s="331">
        <v>80.796802182624916</v>
      </c>
      <c r="L31" s="303">
        <v>142525544</v>
      </c>
      <c r="M31" s="311">
        <v>151393166</v>
      </c>
      <c r="N31" s="335">
        <v>106.22177733978691</v>
      </c>
    </row>
    <row r="32" spans="1:14">
      <c r="A32" s="304">
        <v>23</v>
      </c>
      <c r="B32" s="301" t="s">
        <v>201</v>
      </c>
      <c r="C32" s="302">
        <v>382087.14399200038</v>
      </c>
      <c r="D32" s="303">
        <v>398321.22149300011</v>
      </c>
      <c r="E32" s="325">
        <v>104.24878925037572</v>
      </c>
      <c r="F32" s="299">
        <v>214072663</v>
      </c>
      <c r="G32" s="299">
        <v>220715143</v>
      </c>
      <c r="H32" s="328">
        <v>103.10290903420956</v>
      </c>
      <c r="I32" s="302">
        <v>248242.56456699982</v>
      </c>
      <c r="J32" s="311">
        <v>230441.03956000012</v>
      </c>
      <c r="K32" s="331">
        <v>92.828979575662117</v>
      </c>
      <c r="L32" s="303">
        <v>103527003</v>
      </c>
      <c r="M32" s="311">
        <v>88756733</v>
      </c>
      <c r="N32" s="335">
        <v>85.732929987357991</v>
      </c>
    </row>
    <row r="33" spans="1:14" ht="13.5" thickBot="1">
      <c r="A33" s="307">
        <v>24</v>
      </c>
      <c r="B33" s="308" t="s">
        <v>351</v>
      </c>
      <c r="C33" s="309">
        <v>6046.066843999999</v>
      </c>
      <c r="D33" s="310">
        <v>5967.7123839999986</v>
      </c>
      <c r="E33" s="326">
        <v>98.704042445747049</v>
      </c>
      <c r="F33" s="310">
        <v>76521323</v>
      </c>
      <c r="G33" s="310">
        <v>73307335</v>
      </c>
      <c r="H33" s="329">
        <v>95.799879204911292</v>
      </c>
      <c r="I33" s="309">
        <v>10452.511831999998</v>
      </c>
      <c r="J33" s="312">
        <v>12348.757414</v>
      </c>
      <c r="K33" s="332">
        <v>118.14153011714095</v>
      </c>
      <c r="L33" s="310">
        <v>54606677</v>
      </c>
      <c r="M33" s="312">
        <v>65362891</v>
      </c>
      <c r="N33" s="336">
        <v>119.69761683172922</v>
      </c>
    </row>
    <row r="34" spans="1:14">
      <c r="A34" s="178" t="s">
        <v>176</v>
      </c>
      <c r="B34" s="178"/>
      <c r="C34" s="178"/>
      <c r="D34" s="178"/>
      <c r="E34" s="178"/>
      <c r="F34" s="179"/>
      <c r="G34" s="179"/>
      <c r="H34" s="180"/>
      <c r="I34" s="180"/>
      <c r="J34" s="180"/>
      <c r="K34" s="180"/>
      <c r="L34" s="179"/>
      <c r="M34" s="179"/>
      <c r="N34" s="179"/>
    </row>
    <row r="35" spans="1:14">
      <c r="A35" s="178" t="s">
        <v>177</v>
      </c>
      <c r="B35" s="178"/>
      <c r="C35" s="178"/>
      <c r="D35" s="178"/>
      <c r="E35" s="178"/>
      <c r="F35" s="179"/>
      <c r="G35" s="179"/>
      <c r="H35" s="180"/>
      <c r="I35" s="180"/>
      <c r="J35" s="180"/>
      <c r="K35" s="180"/>
      <c r="L35" s="179"/>
      <c r="M35" s="179"/>
      <c r="N35" s="179"/>
    </row>
    <row r="36" spans="1:14">
      <c r="E36" s="169"/>
    </row>
    <row r="37" spans="1:14">
      <c r="E37" s="169"/>
    </row>
    <row r="38" spans="1:14">
      <c r="E38" s="169"/>
    </row>
    <row r="39" spans="1:14">
      <c r="E39" s="169"/>
    </row>
    <row r="40" spans="1:14">
      <c r="E40" s="169"/>
    </row>
    <row r="41" spans="1:14">
      <c r="E41" s="169"/>
    </row>
    <row r="42" spans="1:14">
      <c r="E42" s="169"/>
    </row>
    <row r="43" spans="1:14">
      <c r="E43" s="169"/>
    </row>
  </sheetData>
  <mergeCells count="3">
    <mergeCell ref="C4:H4"/>
    <mergeCell ref="I4:N4"/>
    <mergeCell ref="A2:N2"/>
  </mergeCells>
  <phoneticPr fontId="15" type="noConversion"/>
  <printOptions verticalCentered="1"/>
  <pageMargins left="0.19685039370078741" right="0.15748031496062992" top="0.98425196850393704" bottom="0.62992125984251968" header="0.51181102362204722" footer="0.51181102362204722"/>
  <pageSetup paperSize="9" orientation="landscape" horizontalDpi="4294967292" verticalDpi="4294967292" r:id="rId1"/>
  <headerFooter alignWithMargins="0">
    <oddHeader xml:space="preserve">&amp;L&amp;"Arial,Regular"&amp;9HRVATSKA GOSPODARSKA KOMORA
Sektor za poljoprivredu, prehrambenu industriju i šumarstvo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3" sqref="G3"/>
    </sheetView>
  </sheetViews>
  <sheetFormatPr defaultColWidth="9.28515625" defaultRowHeight="15"/>
  <cols>
    <col min="1" max="1" width="7.140625" style="164" customWidth="1"/>
    <col min="2" max="2" width="57.140625" style="164" customWidth="1"/>
    <col min="3" max="3" width="14.140625" style="167" customWidth="1"/>
    <col min="4" max="4" width="13.5703125" style="167" customWidth="1"/>
    <col min="5" max="5" width="14.28515625" style="167" customWidth="1"/>
    <col min="6" max="6" width="13.7109375" style="167" customWidth="1"/>
    <col min="7" max="7" width="15.28515625" style="167" customWidth="1"/>
    <col min="8" max="16384" width="9.28515625" style="164"/>
  </cols>
  <sheetData>
    <row r="1" spans="1:7" ht="15.75">
      <c r="A1" s="166" t="s">
        <v>189</v>
      </c>
      <c r="B1" s="166"/>
      <c r="C1" s="165"/>
      <c r="D1" s="165"/>
      <c r="E1" s="165"/>
      <c r="F1" s="165"/>
      <c r="G1" s="165"/>
    </row>
    <row r="2" spans="1:7" ht="15.75">
      <c r="A2" s="166" t="s">
        <v>389</v>
      </c>
      <c r="B2" s="166"/>
      <c r="C2" s="165"/>
      <c r="D2" s="165"/>
      <c r="E2" s="165"/>
      <c r="F2" s="165"/>
      <c r="G2" s="165"/>
    </row>
    <row r="3" spans="1:7" ht="12.75" customHeight="1" thickBot="1"/>
    <row r="4" spans="1:7" ht="15.75" thickTop="1">
      <c r="A4" s="440" t="s">
        <v>96</v>
      </c>
      <c r="B4" s="441" t="s">
        <v>97</v>
      </c>
      <c r="C4" s="442" t="s">
        <v>392</v>
      </c>
      <c r="D4" s="443"/>
      <c r="E4" s="442" t="s">
        <v>393</v>
      </c>
      <c r="F4" s="443"/>
      <c r="G4" s="444" t="s">
        <v>178</v>
      </c>
    </row>
    <row r="5" spans="1:7" ht="15.75" thickBot="1">
      <c r="A5" s="445"/>
      <c r="B5" s="446"/>
      <c r="C5" s="447" t="s">
        <v>358</v>
      </c>
      <c r="D5" s="448" t="s">
        <v>359</v>
      </c>
      <c r="E5" s="447" t="s">
        <v>358</v>
      </c>
      <c r="F5" s="448" t="s">
        <v>359</v>
      </c>
      <c r="G5" s="449" t="s">
        <v>359</v>
      </c>
    </row>
    <row r="6" spans="1:7" ht="15.75">
      <c r="A6" s="255"/>
      <c r="B6" s="256" t="s">
        <v>179</v>
      </c>
      <c r="C6" s="278">
        <v>2694370.355426</v>
      </c>
      <c r="D6" s="276">
        <v>2613787186</v>
      </c>
      <c r="E6" s="257">
        <v>3284236.1552860015</v>
      </c>
      <c r="F6" s="276">
        <v>1744603163</v>
      </c>
      <c r="G6" s="258">
        <v>-869184023</v>
      </c>
    </row>
    <row r="7" spans="1:7">
      <c r="A7" s="259"/>
      <c r="B7" s="260"/>
      <c r="C7" s="279"/>
      <c r="D7" s="277"/>
      <c r="E7" s="261"/>
      <c r="F7" s="277"/>
      <c r="G7" s="262"/>
    </row>
    <row r="8" spans="1:7">
      <c r="A8" s="263" t="s">
        <v>0</v>
      </c>
      <c r="B8" s="264" t="s">
        <v>206</v>
      </c>
      <c r="C8" s="266">
        <v>39440.772266000029</v>
      </c>
      <c r="D8" s="281">
        <v>87640594</v>
      </c>
      <c r="E8" s="265">
        <v>42199.807400000005</v>
      </c>
      <c r="F8" s="281">
        <v>62001453</v>
      </c>
      <c r="G8" s="262">
        <v>-25639141</v>
      </c>
    </row>
    <row r="9" spans="1:7">
      <c r="A9" s="263" t="s">
        <v>7</v>
      </c>
      <c r="B9" s="264" t="s">
        <v>242</v>
      </c>
      <c r="C9" s="266">
        <v>139651.66459599993</v>
      </c>
      <c r="D9" s="281">
        <v>324998934</v>
      </c>
      <c r="E9" s="265">
        <v>28319.999345999986</v>
      </c>
      <c r="F9" s="281">
        <v>74116288</v>
      </c>
      <c r="G9" s="262">
        <v>-250882646</v>
      </c>
    </row>
    <row r="10" spans="1:7">
      <c r="A10" s="263" t="s">
        <v>18</v>
      </c>
      <c r="B10" s="264" t="s">
        <v>205</v>
      </c>
      <c r="C10" s="266">
        <v>30850.514471999984</v>
      </c>
      <c r="D10" s="281">
        <v>99636593</v>
      </c>
      <c r="E10" s="265">
        <v>47416.160528999979</v>
      </c>
      <c r="F10" s="281">
        <v>149628958</v>
      </c>
      <c r="G10" s="262">
        <v>49992365</v>
      </c>
    </row>
    <row r="11" spans="1:7">
      <c r="A11" s="263" t="s">
        <v>26</v>
      </c>
      <c r="B11" s="264" t="s">
        <v>243</v>
      </c>
      <c r="C11" s="266">
        <v>249379.53555599993</v>
      </c>
      <c r="D11" s="281">
        <v>189986626</v>
      </c>
      <c r="E11" s="265">
        <v>49202.093779999996</v>
      </c>
      <c r="F11" s="281">
        <v>57973012</v>
      </c>
      <c r="G11" s="262">
        <v>-132013614</v>
      </c>
    </row>
    <row r="12" spans="1:7">
      <c r="A12" s="263" t="s">
        <v>37</v>
      </c>
      <c r="B12" s="267" t="s">
        <v>203</v>
      </c>
      <c r="C12" s="266">
        <v>1745.2839029999996</v>
      </c>
      <c r="D12" s="281">
        <v>8820390</v>
      </c>
      <c r="E12" s="265">
        <v>3707.636872</v>
      </c>
      <c r="F12" s="281">
        <v>4918139</v>
      </c>
      <c r="G12" s="262">
        <v>-3902251</v>
      </c>
    </row>
    <row r="13" spans="1:7">
      <c r="A13" s="263" t="s">
        <v>49</v>
      </c>
      <c r="B13" s="264" t="s">
        <v>264</v>
      </c>
      <c r="C13" s="266">
        <v>24359.910065000004</v>
      </c>
      <c r="D13" s="281">
        <v>34809019</v>
      </c>
      <c r="E13" s="265">
        <v>1456.5750510000023</v>
      </c>
      <c r="F13" s="281">
        <v>5127457</v>
      </c>
      <c r="G13" s="262">
        <v>-29681562</v>
      </c>
    </row>
    <row r="14" spans="1:7">
      <c r="A14" s="263" t="s">
        <v>54</v>
      </c>
      <c r="B14" s="264" t="s">
        <v>257</v>
      </c>
      <c r="C14" s="266">
        <v>149963.46462999991</v>
      </c>
      <c r="D14" s="281">
        <v>115971857</v>
      </c>
      <c r="E14" s="265">
        <v>35041.36577599997</v>
      </c>
      <c r="F14" s="281">
        <v>22443174</v>
      </c>
      <c r="G14" s="262">
        <v>-93528683</v>
      </c>
    </row>
    <row r="15" spans="1:7">
      <c r="A15" s="263" t="s">
        <v>69</v>
      </c>
      <c r="B15" s="264" t="s">
        <v>258</v>
      </c>
      <c r="C15" s="266">
        <v>196177.13301799996</v>
      </c>
      <c r="D15" s="281">
        <v>172519496</v>
      </c>
      <c r="E15" s="265">
        <v>79135.932655000041</v>
      </c>
      <c r="F15" s="281">
        <v>37995356</v>
      </c>
      <c r="G15" s="262">
        <v>-134524140</v>
      </c>
    </row>
    <row r="16" spans="1:7">
      <c r="A16" s="263" t="s">
        <v>84</v>
      </c>
      <c r="B16" s="264" t="s">
        <v>239</v>
      </c>
      <c r="C16" s="266">
        <v>26304.279579999977</v>
      </c>
      <c r="D16" s="281">
        <v>79669101</v>
      </c>
      <c r="E16" s="265">
        <v>4659.9365189999999</v>
      </c>
      <c r="F16" s="281">
        <v>21125744</v>
      </c>
      <c r="G16" s="262">
        <v>-58543357</v>
      </c>
    </row>
    <row r="17" spans="1:7">
      <c r="A17" s="268">
        <v>10</v>
      </c>
      <c r="B17" s="269" t="s">
        <v>197</v>
      </c>
      <c r="C17" s="266">
        <v>133076.727824</v>
      </c>
      <c r="D17" s="281">
        <v>45079154</v>
      </c>
      <c r="E17" s="265">
        <v>916316.45036100026</v>
      </c>
      <c r="F17" s="281">
        <v>149756842</v>
      </c>
      <c r="G17" s="262">
        <v>104677688</v>
      </c>
    </row>
    <row r="18" spans="1:7">
      <c r="A18" s="268">
        <v>11</v>
      </c>
      <c r="B18" s="264" t="s">
        <v>125</v>
      </c>
      <c r="C18" s="266">
        <v>91866.893025000027</v>
      </c>
      <c r="D18" s="281">
        <v>37683621</v>
      </c>
      <c r="E18" s="265">
        <v>74267.100801999957</v>
      </c>
      <c r="F18" s="281">
        <v>23774313</v>
      </c>
      <c r="G18" s="262">
        <v>-13909308</v>
      </c>
    </row>
    <row r="19" spans="1:7">
      <c r="A19" s="268">
        <v>12</v>
      </c>
      <c r="B19" s="264" t="s">
        <v>180</v>
      </c>
      <c r="C19" s="266">
        <v>261337.63916500006</v>
      </c>
      <c r="D19" s="281">
        <v>41789382</v>
      </c>
      <c r="E19" s="265">
        <v>276875.80920399982</v>
      </c>
      <c r="F19" s="281">
        <v>112232598</v>
      </c>
      <c r="G19" s="262">
        <v>70443216</v>
      </c>
    </row>
    <row r="20" spans="1:7">
      <c r="A20" s="268">
        <v>13</v>
      </c>
      <c r="B20" s="264" t="s">
        <v>137</v>
      </c>
      <c r="C20" s="266">
        <v>605.60434800000007</v>
      </c>
      <c r="D20" s="281">
        <v>6066481</v>
      </c>
      <c r="E20" s="265">
        <v>94.426998000000012</v>
      </c>
      <c r="F20" s="281">
        <v>1380089</v>
      </c>
      <c r="G20" s="262">
        <v>-4686392</v>
      </c>
    </row>
    <row r="21" spans="1:7">
      <c r="A21" s="268">
        <v>14</v>
      </c>
      <c r="B21" s="264" t="s">
        <v>140</v>
      </c>
      <c r="C21" s="266">
        <v>599.87022000000013</v>
      </c>
      <c r="D21" s="281">
        <v>377245</v>
      </c>
      <c r="E21" s="265">
        <v>2722.1498759999999</v>
      </c>
      <c r="F21" s="281">
        <v>91537</v>
      </c>
      <c r="G21" s="262">
        <v>-285708</v>
      </c>
    </row>
    <row r="22" spans="1:7">
      <c r="A22" s="268">
        <v>15</v>
      </c>
      <c r="B22" s="264" t="s">
        <v>181</v>
      </c>
      <c r="C22" s="266">
        <v>112902.40773999994</v>
      </c>
      <c r="D22" s="281">
        <v>104959024</v>
      </c>
      <c r="E22" s="265">
        <v>70910.767380000048</v>
      </c>
      <c r="F22" s="281">
        <v>56031091</v>
      </c>
      <c r="G22" s="262">
        <v>-48927933</v>
      </c>
    </row>
    <row r="23" spans="1:7">
      <c r="A23" s="268">
        <v>16</v>
      </c>
      <c r="B23" s="270" t="s">
        <v>183</v>
      </c>
      <c r="C23" s="266">
        <v>23518.189093999987</v>
      </c>
      <c r="D23" s="281">
        <v>68195091</v>
      </c>
      <c r="E23" s="265">
        <v>21430.518793999989</v>
      </c>
      <c r="F23" s="281">
        <v>81546928</v>
      </c>
      <c r="G23" s="262">
        <v>13351837</v>
      </c>
    </row>
    <row r="24" spans="1:7">
      <c r="A24" s="268">
        <v>17</v>
      </c>
      <c r="B24" s="264" t="s">
        <v>259</v>
      </c>
      <c r="C24" s="266">
        <v>219034.52708899986</v>
      </c>
      <c r="D24" s="281">
        <v>115588149</v>
      </c>
      <c r="E24" s="265">
        <v>310626.55713700049</v>
      </c>
      <c r="F24" s="281">
        <v>161491393</v>
      </c>
      <c r="G24" s="262">
        <v>45903244</v>
      </c>
    </row>
    <row r="25" spans="1:7">
      <c r="A25" s="268">
        <v>18</v>
      </c>
      <c r="B25" s="264" t="s">
        <v>162</v>
      </c>
      <c r="C25" s="266">
        <v>38058.197143999998</v>
      </c>
      <c r="D25" s="281">
        <v>151967159</v>
      </c>
      <c r="E25" s="265">
        <v>21825.312979000002</v>
      </c>
      <c r="F25" s="281">
        <v>101411951</v>
      </c>
      <c r="G25" s="262">
        <v>-50555208</v>
      </c>
    </row>
    <row r="26" spans="1:7">
      <c r="A26" s="268">
        <v>19</v>
      </c>
      <c r="B26" s="264" t="s">
        <v>200</v>
      </c>
      <c r="C26" s="266">
        <v>110881.5719479999</v>
      </c>
      <c r="D26" s="281">
        <v>204782128</v>
      </c>
      <c r="E26" s="265">
        <v>55958.333579000035</v>
      </c>
      <c r="F26" s="281">
        <v>126071967</v>
      </c>
      <c r="G26" s="262">
        <v>-78710161</v>
      </c>
    </row>
    <row r="27" spans="1:7">
      <c r="A27" s="268">
        <v>20</v>
      </c>
      <c r="B27" s="264" t="s">
        <v>260</v>
      </c>
      <c r="C27" s="266">
        <v>84979.835795999941</v>
      </c>
      <c r="D27" s="281">
        <v>108587706</v>
      </c>
      <c r="E27" s="265">
        <v>29289.369663999991</v>
      </c>
      <c r="F27" s="281">
        <v>42127786</v>
      </c>
      <c r="G27" s="262">
        <v>-66459920</v>
      </c>
    </row>
    <row r="28" spans="1:7">
      <c r="A28" s="268">
        <v>21</v>
      </c>
      <c r="B28" s="264" t="s">
        <v>166</v>
      </c>
      <c r="C28" s="266">
        <v>64641.314144999997</v>
      </c>
      <c r="D28" s="281">
        <v>175085757</v>
      </c>
      <c r="E28" s="265">
        <v>77962.697805000003</v>
      </c>
      <c r="F28" s="281">
        <v>177924812</v>
      </c>
      <c r="G28" s="262">
        <v>2839055</v>
      </c>
    </row>
    <row r="29" spans="1:7">
      <c r="A29" s="268">
        <v>22</v>
      </c>
      <c r="B29" s="264" t="s">
        <v>261</v>
      </c>
      <c r="C29" s="266">
        <v>290706.08592500031</v>
      </c>
      <c r="D29" s="281">
        <v>174281509</v>
      </c>
      <c r="E29" s="265">
        <v>892027.35580500145</v>
      </c>
      <c r="F29" s="281">
        <v>136303705</v>
      </c>
      <c r="G29" s="262">
        <v>-37977804</v>
      </c>
    </row>
    <row r="30" spans="1:7">
      <c r="A30" s="268">
        <v>23</v>
      </c>
      <c r="B30" s="264" t="s">
        <v>201</v>
      </c>
      <c r="C30" s="266">
        <v>398321.22149300011</v>
      </c>
      <c r="D30" s="281">
        <v>199198085</v>
      </c>
      <c r="E30" s="265">
        <v>230441.03956000012</v>
      </c>
      <c r="F30" s="281">
        <v>80097204</v>
      </c>
      <c r="G30" s="262">
        <v>-119100881</v>
      </c>
    </row>
    <row r="31" spans="1:7" ht="15.75" thickBot="1">
      <c r="A31" s="271">
        <v>24</v>
      </c>
      <c r="B31" s="272" t="s">
        <v>351</v>
      </c>
      <c r="C31" s="280">
        <v>5967.7123839999986</v>
      </c>
      <c r="D31" s="282">
        <v>66094085</v>
      </c>
      <c r="E31" s="273">
        <v>12348.757414</v>
      </c>
      <c r="F31" s="282">
        <v>59031366</v>
      </c>
      <c r="G31" s="274">
        <v>-7062719</v>
      </c>
    </row>
    <row r="32" spans="1:7" ht="15.75" thickTop="1">
      <c r="A32" s="275" t="s">
        <v>363</v>
      </c>
    </row>
  </sheetData>
  <phoneticPr fontId="15" type="noConversion"/>
  <printOptions horizontalCentered="1" verticalCentered="1"/>
  <pageMargins left="0.47244094488188981" right="0.74803149606299213" top="0.78740157480314965" bottom="0.82677165354330717" header="0.31496062992125984" footer="0.51181102362204722"/>
  <pageSetup paperSize="9" orientation="landscape" horizontalDpi="4294967292" verticalDpi="4294967292" r:id="rId1"/>
  <headerFooter alignWithMargins="0">
    <oddHeader>&amp;L&amp;"Arial,Regular"&amp;9HRVATSKA GOSPODARSKA KOMORA
Sektor za poljoprivredu, prehrambenu industriju i šumarstvo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1" sqref="G1"/>
    </sheetView>
  </sheetViews>
  <sheetFormatPr defaultColWidth="9.28515625" defaultRowHeight="15"/>
  <cols>
    <col min="1" max="1" width="5.42578125" style="102" customWidth="1"/>
    <col min="2" max="2" width="59.140625" style="102" customWidth="1"/>
    <col min="3" max="3" width="13.42578125" style="103" customWidth="1"/>
    <col min="4" max="4" width="12.85546875" style="103" customWidth="1"/>
    <col min="5" max="5" width="14.42578125" style="103" customWidth="1"/>
    <col min="6" max="6" width="14" style="103" customWidth="1"/>
    <col min="7" max="7" width="13.85546875" style="103" customWidth="1"/>
    <col min="8" max="16384" width="9.28515625" style="102"/>
  </cols>
  <sheetData>
    <row r="1" spans="1:7" ht="15.75">
      <c r="A1" s="654" t="s">
        <v>263</v>
      </c>
      <c r="B1" s="654"/>
      <c r="C1" s="654"/>
      <c r="D1" s="654"/>
      <c r="E1" s="654"/>
      <c r="F1" s="100"/>
      <c r="G1" s="101"/>
    </row>
    <row r="2" spans="1:7" ht="15.75">
      <c r="A2" s="98" t="s">
        <v>389</v>
      </c>
      <c r="B2" s="99"/>
      <c r="C2" s="100"/>
      <c r="D2" s="100"/>
      <c r="E2" s="100"/>
      <c r="F2" s="100"/>
      <c r="G2" s="101"/>
    </row>
    <row r="3" spans="1:7" ht="15.75" thickBot="1"/>
    <row r="4" spans="1:7" s="104" customFormat="1" ht="15.75" thickTop="1">
      <c r="A4" s="419" t="s">
        <v>96</v>
      </c>
      <c r="B4" s="420" t="s">
        <v>97</v>
      </c>
      <c r="C4" s="421" t="s">
        <v>392</v>
      </c>
      <c r="D4" s="422"/>
      <c r="E4" s="421" t="s">
        <v>393</v>
      </c>
      <c r="F4" s="423"/>
      <c r="G4" s="424" t="s">
        <v>178</v>
      </c>
    </row>
    <row r="5" spans="1:7" s="104" customFormat="1" ht="15.75" thickBot="1">
      <c r="A5" s="425"/>
      <c r="B5" s="426"/>
      <c r="C5" s="427" t="s">
        <v>358</v>
      </c>
      <c r="D5" s="428" t="s">
        <v>359</v>
      </c>
      <c r="E5" s="427" t="s">
        <v>358</v>
      </c>
      <c r="F5" s="429" t="s">
        <v>359</v>
      </c>
      <c r="G5" s="430" t="s">
        <v>359</v>
      </c>
    </row>
    <row r="6" spans="1:7" ht="15" customHeight="1">
      <c r="A6" s="105"/>
      <c r="B6" s="106" t="s">
        <v>179</v>
      </c>
      <c r="C6" s="107">
        <v>2694370.355426</v>
      </c>
      <c r="D6" s="108">
        <v>2613787186</v>
      </c>
      <c r="E6" s="109">
        <v>3284236.1552860015</v>
      </c>
      <c r="F6" s="110">
        <v>1744603163</v>
      </c>
      <c r="G6" s="111">
        <v>-869184023</v>
      </c>
    </row>
    <row r="7" spans="1:7" ht="15" customHeight="1">
      <c r="A7" s="105"/>
      <c r="B7" s="112"/>
      <c r="C7" s="113"/>
      <c r="D7" s="114"/>
      <c r="E7" s="113"/>
      <c r="F7" s="114"/>
      <c r="G7" s="114"/>
    </row>
    <row r="8" spans="1:7" ht="15" customHeight="1">
      <c r="A8" s="115" t="s">
        <v>49</v>
      </c>
      <c r="B8" s="116" t="s">
        <v>264</v>
      </c>
      <c r="C8" s="117">
        <v>24359.910065000004</v>
      </c>
      <c r="D8" s="118">
        <v>34809019</v>
      </c>
      <c r="E8" s="117">
        <v>1456.5750510000023</v>
      </c>
      <c r="F8" s="119">
        <v>5127457</v>
      </c>
      <c r="G8" s="111">
        <v>-29681562</v>
      </c>
    </row>
    <row r="9" spans="1:7" ht="15" customHeight="1">
      <c r="A9" s="115" t="s">
        <v>54</v>
      </c>
      <c r="B9" s="116" t="s">
        <v>257</v>
      </c>
      <c r="C9" s="117">
        <v>149963.46462999991</v>
      </c>
      <c r="D9" s="118">
        <v>115971857</v>
      </c>
      <c r="E9" s="117">
        <v>35041.36577599997</v>
      </c>
      <c r="F9" s="119">
        <v>22443174</v>
      </c>
      <c r="G9" s="111">
        <v>-93528683</v>
      </c>
    </row>
    <row r="10" spans="1:7" ht="15" customHeight="1">
      <c r="A10" s="115" t="s">
        <v>69</v>
      </c>
      <c r="B10" s="116" t="s">
        <v>258</v>
      </c>
      <c r="C10" s="117">
        <v>196177.13301799996</v>
      </c>
      <c r="D10" s="118">
        <v>172519496</v>
      </c>
      <c r="E10" s="117">
        <v>79135.932655000041</v>
      </c>
      <c r="F10" s="119">
        <v>37995356</v>
      </c>
      <c r="G10" s="111">
        <v>-134524140</v>
      </c>
    </row>
    <row r="11" spans="1:7" ht="15" customHeight="1">
      <c r="A11" s="115" t="s">
        <v>84</v>
      </c>
      <c r="B11" s="116" t="s">
        <v>239</v>
      </c>
      <c r="C11" s="117">
        <v>26304.279579999977</v>
      </c>
      <c r="D11" s="118">
        <v>79669101</v>
      </c>
      <c r="E11" s="117">
        <v>4659.9365189999999</v>
      </c>
      <c r="F11" s="119">
        <v>21125744</v>
      </c>
      <c r="G11" s="111">
        <v>-58543357</v>
      </c>
    </row>
    <row r="12" spans="1:7" ht="15" customHeight="1">
      <c r="A12" s="120">
        <v>10</v>
      </c>
      <c r="B12" s="121" t="s">
        <v>197</v>
      </c>
      <c r="C12" s="117">
        <v>133076.727824</v>
      </c>
      <c r="D12" s="118">
        <v>45079154</v>
      </c>
      <c r="E12" s="117">
        <v>916316.45036100026</v>
      </c>
      <c r="F12" s="119">
        <v>149756842</v>
      </c>
      <c r="G12" s="111">
        <v>104677688</v>
      </c>
    </row>
    <row r="13" spans="1:7" ht="15" customHeight="1">
      <c r="A13" s="120">
        <v>11</v>
      </c>
      <c r="B13" s="116" t="s">
        <v>125</v>
      </c>
      <c r="C13" s="117">
        <v>91866.893025000027</v>
      </c>
      <c r="D13" s="118">
        <v>37683621</v>
      </c>
      <c r="E13" s="117">
        <v>74267.100801999957</v>
      </c>
      <c r="F13" s="119">
        <v>23774313</v>
      </c>
      <c r="G13" s="111">
        <v>-13909308</v>
      </c>
    </row>
    <row r="14" spans="1:7" ht="15" customHeight="1">
      <c r="A14" s="120">
        <v>12</v>
      </c>
      <c r="B14" s="116" t="s">
        <v>180</v>
      </c>
      <c r="C14" s="117">
        <v>261337.63916500006</v>
      </c>
      <c r="D14" s="118">
        <v>41789382</v>
      </c>
      <c r="E14" s="117">
        <v>276875.80920399982</v>
      </c>
      <c r="F14" s="119">
        <v>112232598</v>
      </c>
      <c r="G14" s="111">
        <v>70443216</v>
      </c>
    </row>
    <row r="15" spans="1:7" ht="15" customHeight="1">
      <c r="A15" s="120">
        <v>13</v>
      </c>
      <c r="B15" s="116" t="s">
        <v>137</v>
      </c>
      <c r="C15" s="117">
        <v>605.60434800000007</v>
      </c>
      <c r="D15" s="118">
        <v>6066481</v>
      </c>
      <c r="E15" s="117">
        <v>94.426998000000012</v>
      </c>
      <c r="F15" s="119">
        <v>1380089</v>
      </c>
      <c r="G15" s="111">
        <v>-4686392</v>
      </c>
    </row>
    <row r="16" spans="1:7" ht="15" customHeight="1">
      <c r="A16" s="120">
        <v>14</v>
      </c>
      <c r="B16" s="116" t="s">
        <v>140</v>
      </c>
      <c r="C16" s="117">
        <v>599.87022000000013</v>
      </c>
      <c r="D16" s="118">
        <v>377245</v>
      </c>
      <c r="E16" s="117">
        <v>2722.1498759999999</v>
      </c>
      <c r="F16" s="119">
        <v>91537</v>
      </c>
      <c r="G16" s="111">
        <v>-285708</v>
      </c>
    </row>
    <row r="17" spans="1:7" ht="15" customHeight="1">
      <c r="A17" s="120">
        <v>15</v>
      </c>
      <c r="B17" s="116" t="s">
        <v>181</v>
      </c>
      <c r="C17" s="119">
        <v>111684.08973199993</v>
      </c>
      <c r="D17" s="118">
        <v>103409482.5</v>
      </c>
      <c r="E17" s="119">
        <v>63962.386746000047</v>
      </c>
      <c r="F17" s="119">
        <v>52461666.5</v>
      </c>
      <c r="G17" s="111">
        <v>-50947816</v>
      </c>
    </row>
    <row r="18" spans="1:7" ht="15" customHeight="1">
      <c r="A18" s="120">
        <v>17</v>
      </c>
      <c r="B18" s="116" t="s">
        <v>259</v>
      </c>
      <c r="C18" s="117">
        <v>219034.52708899986</v>
      </c>
      <c r="D18" s="118">
        <v>115588149</v>
      </c>
      <c r="E18" s="117">
        <v>310626.55713700049</v>
      </c>
      <c r="F18" s="119">
        <v>161491393</v>
      </c>
      <c r="G18" s="111">
        <v>45903244</v>
      </c>
    </row>
    <row r="19" spans="1:7" ht="15" customHeight="1">
      <c r="A19" s="120">
        <v>18</v>
      </c>
      <c r="B19" s="116" t="s">
        <v>162</v>
      </c>
      <c r="C19" s="117">
        <v>38058.197143999998</v>
      </c>
      <c r="D19" s="118">
        <v>151967159</v>
      </c>
      <c r="E19" s="117">
        <v>21825.312979000002</v>
      </c>
      <c r="F19" s="119">
        <v>101411951</v>
      </c>
      <c r="G19" s="111">
        <v>-50555208</v>
      </c>
    </row>
    <row r="20" spans="1:7" ht="15" customHeight="1">
      <c r="A20" s="120">
        <v>19</v>
      </c>
      <c r="B20" s="116" t="s">
        <v>200</v>
      </c>
      <c r="C20" s="117">
        <v>110881.5719479999</v>
      </c>
      <c r="D20" s="118">
        <v>204782128</v>
      </c>
      <c r="E20" s="117">
        <v>55958.333579000035</v>
      </c>
      <c r="F20" s="119">
        <v>126071967</v>
      </c>
      <c r="G20" s="111">
        <v>-78710161</v>
      </c>
    </row>
    <row r="21" spans="1:7" ht="15" customHeight="1">
      <c r="A21" s="120">
        <v>20</v>
      </c>
      <c r="B21" s="116" t="s">
        <v>260</v>
      </c>
      <c r="C21" s="117">
        <v>84979.835795999941</v>
      </c>
      <c r="D21" s="118">
        <v>108587706</v>
      </c>
      <c r="E21" s="117">
        <v>29289.369663999991</v>
      </c>
      <c r="F21" s="119">
        <v>42127786</v>
      </c>
      <c r="G21" s="111">
        <v>-66459920</v>
      </c>
    </row>
    <row r="22" spans="1:7" ht="15" customHeight="1">
      <c r="A22" s="120">
        <v>21</v>
      </c>
      <c r="B22" s="116" t="s">
        <v>166</v>
      </c>
      <c r="C22" s="117">
        <v>64641.314144999997</v>
      </c>
      <c r="D22" s="118">
        <v>175085757</v>
      </c>
      <c r="E22" s="117">
        <v>77962.697805000003</v>
      </c>
      <c r="F22" s="119">
        <v>177924812</v>
      </c>
      <c r="G22" s="111">
        <v>2839055</v>
      </c>
    </row>
    <row r="23" spans="1:7" ht="15" customHeight="1">
      <c r="A23" s="120">
        <v>22</v>
      </c>
      <c r="B23" s="116" t="s">
        <v>261</v>
      </c>
      <c r="C23" s="117">
        <v>290706.08592500031</v>
      </c>
      <c r="D23" s="118">
        <v>174281509</v>
      </c>
      <c r="E23" s="117">
        <v>892027.35580500145</v>
      </c>
      <c r="F23" s="119">
        <v>136303705</v>
      </c>
      <c r="G23" s="111">
        <v>-37977804</v>
      </c>
    </row>
    <row r="24" spans="1:7" ht="15" customHeight="1">
      <c r="A24" s="120">
        <v>24</v>
      </c>
      <c r="B24" s="116" t="s">
        <v>351</v>
      </c>
      <c r="C24" s="117">
        <v>5967.7123839999986</v>
      </c>
      <c r="D24" s="118">
        <v>66094085</v>
      </c>
      <c r="E24" s="117">
        <v>12348.757414</v>
      </c>
      <c r="F24" s="119">
        <v>59031366</v>
      </c>
      <c r="G24" s="111">
        <v>-7062719</v>
      </c>
    </row>
    <row r="25" spans="1:7" ht="15" customHeight="1">
      <c r="A25" s="120"/>
      <c r="B25" s="116"/>
      <c r="C25" s="117"/>
      <c r="D25" s="118"/>
      <c r="E25" s="117"/>
      <c r="F25" s="119"/>
      <c r="G25" s="111"/>
    </row>
    <row r="26" spans="1:7" ht="15" customHeight="1" thickBot="1">
      <c r="A26" s="122" t="s">
        <v>262</v>
      </c>
      <c r="B26" s="123"/>
      <c r="C26" s="124">
        <v>1810244.856038</v>
      </c>
      <c r="D26" s="125">
        <v>1633761331.5</v>
      </c>
      <c r="E26" s="124">
        <v>2854570.5183710018</v>
      </c>
      <c r="F26" s="126">
        <v>1230751756.5</v>
      </c>
      <c r="G26" s="127">
        <v>-403009575</v>
      </c>
    </row>
    <row r="27" spans="1:7" ht="16.5" customHeight="1" thickTop="1">
      <c r="A27" s="128" t="s">
        <v>176</v>
      </c>
      <c r="C27" s="3"/>
      <c r="D27" s="3"/>
      <c r="E27" s="3"/>
      <c r="F27" s="3"/>
      <c r="G27" s="3"/>
    </row>
    <row r="28" spans="1:7" ht="12.75" customHeight="1">
      <c r="A28" s="128" t="s">
        <v>182</v>
      </c>
      <c r="C28" s="3"/>
      <c r="D28" s="2"/>
      <c r="E28" s="2"/>
      <c r="F28" s="3"/>
      <c r="G28" s="3"/>
    </row>
    <row r="29" spans="1:7">
      <c r="C29" s="3"/>
      <c r="D29" s="2"/>
      <c r="E29" s="2"/>
      <c r="F29" s="3"/>
      <c r="G29" s="3"/>
    </row>
  </sheetData>
  <mergeCells count="1">
    <mergeCell ref="A1:E1"/>
  </mergeCells>
  <phoneticPr fontId="15" type="noConversion"/>
  <printOptions horizontalCentered="1"/>
  <pageMargins left="0.6692913385826772" right="0.74803149606299213" top="1.2204724409448819" bottom="0.98425196850393704" header="0.51181102362204722" footer="0.51181102362204722"/>
  <pageSetup paperSize="9" orientation="landscape" horizontalDpi="4294967292" verticalDpi="4294967292" r:id="rId1"/>
  <headerFooter alignWithMargins="0">
    <oddHeader>&amp;L&amp;"Arial,Regular"&amp;9HRVATSKA GOSPODARSKA KOMORA
Sektor za poljoprivredu, prehrambenu industriju i šumarstvo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29" sqref="G29"/>
    </sheetView>
  </sheetViews>
  <sheetFormatPr defaultColWidth="9.28515625" defaultRowHeight="12.75"/>
  <cols>
    <col min="1" max="1" width="10.42578125" style="129" customWidth="1"/>
    <col min="2" max="2" width="53.5703125" style="130" customWidth="1"/>
    <col min="3" max="3" width="13.7109375" style="131" customWidth="1"/>
    <col min="4" max="4" width="14" style="131" customWidth="1"/>
    <col min="5" max="5" width="13.28515625" style="131" customWidth="1"/>
    <col min="6" max="6" width="13.140625" style="131" customWidth="1"/>
    <col min="7" max="7" width="14.5703125" style="131" customWidth="1"/>
    <col min="8" max="16384" width="9.28515625" style="130"/>
  </cols>
  <sheetData>
    <row r="1" spans="1:7" ht="15" customHeight="1">
      <c r="A1" s="132" t="s">
        <v>246</v>
      </c>
      <c r="B1" s="133"/>
      <c r="C1" s="134"/>
      <c r="D1" s="134"/>
      <c r="E1" s="134"/>
      <c r="F1" s="134"/>
      <c r="G1" s="134"/>
    </row>
    <row r="2" spans="1:7" ht="15" customHeight="1">
      <c r="A2" s="132" t="s">
        <v>389</v>
      </c>
      <c r="B2" s="135"/>
      <c r="C2" s="134"/>
      <c r="D2" s="134"/>
      <c r="E2" s="134"/>
      <c r="F2" s="134"/>
      <c r="G2" s="134"/>
    </row>
    <row r="3" spans="1:7" ht="15" customHeight="1" thickBot="1"/>
    <row r="4" spans="1:7" ht="15" customHeight="1" thickTop="1">
      <c r="A4" s="431" t="s">
        <v>96</v>
      </c>
      <c r="B4" s="432" t="s">
        <v>97</v>
      </c>
      <c r="C4" s="433" t="s">
        <v>392</v>
      </c>
      <c r="D4" s="434"/>
      <c r="E4" s="433" t="s">
        <v>393</v>
      </c>
      <c r="F4" s="434"/>
      <c r="G4" s="435" t="s">
        <v>178</v>
      </c>
    </row>
    <row r="5" spans="1:7" ht="15" customHeight="1" thickBot="1">
      <c r="A5" s="436"/>
      <c r="B5" s="437"/>
      <c r="C5" s="438" t="s">
        <v>358</v>
      </c>
      <c r="D5" s="439" t="s">
        <v>359</v>
      </c>
      <c r="E5" s="438" t="s">
        <v>358</v>
      </c>
      <c r="F5" s="439" t="s">
        <v>359</v>
      </c>
      <c r="G5" s="439" t="s">
        <v>359</v>
      </c>
    </row>
    <row r="6" spans="1:7" ht="15" customHeight="1">
      <c r="A6" s="136"/>
      <c r="B6" s="137" t="s">
        <v>179</v>
      </c>
      <c r="C6" s="138">
        <v>2694370.355426</v>
      </c>
      <c r="D6" s="139">
        <v>2613787186</v>
      </c>
      <c r="E6" s="140">
        <v>3284236.1552860015</v>
      </c>
      <c r="F6" s="141">
        <v>1744603163</v>
      </c>
      <c r="G6" s="142">
        <v>-869184023</v>
      </c>
    </row>
    <row r="7" spans="1:7" ht="15" customHeight="1">
      <c r="A7" s="136"/>
      <c r="B7" s="143"/>
      <c r="C7" s="113"/>
      <c r="D7" s="114"/>
      <c r="E7" s="113"/>
      <c r="F7" s="114"/>
      <c r="G7" s="114"/>
    </row>
    <row r="8" spans="1:7" ht="15" customHeight="1">
      <c r="A8" s="136" t="s">
        <v>0</v>
      </c>
      <c r="B8" s="143" t="s">
        <v>206</v>
      </c>
      <c r="C8" s="144">
        <v>39440.772266000029</v>
      </c>
      <c r="D8" s="145">
        <v>87640594</v>
      </c>
      <c r="E8" s="144">
        <v>42199.807400000005</v>
      </c>
      <c r="F8" s="145">
        <v>62001453</v>
      </c>
      <c r="G8" s="142">
        <v>-25639141</v>
      </c>
    </row>
    <row r="9" spans="1:7" ht="15" customHeight="1">
      <c r="A9" s="136" t="s">
        <v>7</v>
      </c>
      <c r="B9" s="143" t="s">
        <v>242</v>
      </c>
      <c r="C9" s="146">
        <v>139651.66459599993</v>
      </c>
      <c r="D9" s="145">
        <v>324998934</v>
      </c>
      <c r="E9" s="144">
        <v>28319.999345999986</v>
      </c>
      <c r="F9" s="145">
        <v>74116288</v>
      </c>
      <c r="G9" s="142">
        <v>-250882646</v>
      </c>
    </row>
    <row r="10" spans="1:7" ht="15" customHeight="1">
      <c r="A10" s="136" t="s">
        <v>26</v>
      </c>
      <c r="B10" s="147" t="s">
        <v>243</v>
      </c>
      <c r="C10" s="144">
        <v>249379.53555599993</v>
      </c>
      <c r="D10" s="145">
        <v>189986626</v>
      </c>
      <c r="E10" s="144">
        <v>49202.093779999996</v>
      </c>
      <c r="F10" s="145">
        <v>57973012</v>
      </c>
      <c r="G10" s="142">
        <v>-132013614</v>
      </c>
    </row>
    <row r="11" spans="1:7" ht="15" customHeight="1">
      <c r="A11" s="136" t="s">
        <v>37</v>
      </c>
      <c r="B11" s="143" t="s">
        <v>203</v>
      </c>
      <c r="C11" s="146">
        <v>1745.2839029999996</v>
      </c>
      <c r="D11" s="145">
        <v>8820390</v>
      </c>
      <c r="E11" s="144">
        <v>3707.636872</v>
      </c>
      <c r="F11" s="145">
        <v>4918139</v>
      </c>
      <c r="G11" s="142">
        <v>-3902251</v>
      </c>
    </row>
    <row r="12" spans="1:7" ht="15" customHeight="1">
      <c r="A12" s="136">
        <v>15</v>
      </c>
      <c r="B12" s="143" t="s">
        <v>204</v>
      </c>
      <c r="C12" s="148">
        <v>1218.318008</v>
      </c>
      <c r="D12" s="145">
        <v>1549541.5</v>
      </c>
      <c r="E12" s="148">
        <v>6948.380634000001</v>
      </c>
      <c r="F12" s="145">
        <v>3569424.5</v>
      </c>
      <c r="G12" s="142">
        <v>2019883</v>
      </c>
    </row>
    <row r="13" spans="1:7" ht="15" customHeight="1">
      <c r="A13" s="136">
        <v>16</v>
      </c>
      <c r="B13" s="143" t="s">
        <v>183</v>
      </c>
      <c r="C13" s="113">
        <v>17806.608810000002</v>
      </c>
      <c r="D13" s="114">
        <v>46920165</v>
      </c>
      <c r="E13" s="113">
        <v>15049.389589000006</v>
      </c>
      <c r="F13" s="114">
        <v>54794651</v>
      </c>
      <c r="G13" s="142">
        <v>7874486</v>
      </c>
    </row>
    <row r="14" spans="1:7" ht="15" customHeight="1">
      <c r="A14" s="136">
        <v>23</v>
      </c>
      <c r="B14" s="143" t="s">
        <v>201</v>
      </c>
      <c r="C14" s="144">
        <v>398321.22149300011</v>
      </c>
      <c r="D14" s="145">
        <v>199198085</v>
      </c>
      <c r="E14" s="144">
        <v>230441.03956000012</v>
      </c>
      <c r="F14" s="145">
        <v>80097204</v>
      </c>
      <c r="G14" s="142">
        <v>-119100881</v>
      </c>
    </row>
    <row r="15" spans="1:7" ht="15" customHeight="1">
      <c r="A15" s="136"/>
      <c r="B15" s="137" t="s">
        <v>244</v>
      </c>
      <c r="C15" s="149">
        <v>847563.40463200002</v>
      </c>
      <c r="D15" s="142">
        <v>859114335.5</v>
      </c>
      <c r="E15" s="149">
        <v>375868.34718100011</v>
      </c>
      <c r="F15" s="142">
        <v>337470171.5</v>
      </c>
      <c r="G15" s="142">
        <v>-521644164</v>
      </c>
    </row>
    <row r="16" spans="1:7" ht="15" customHeight="1">
      <c r="A16" s="136"/>
      <c r="B16" s="143"/>
      <c r="C16" s="113"/>
      <c r="D16" s="114"/>
      <c r="E16" s="113"/>
      <c r="F16" s="114"/>
      <c r="G16" s="114"/>
    </row>
    <row r="17" spans="1:7" ht="15" customHeight="1">
      <c r="A17" s="136" t="s">
        <v>18</v>
      </c>
      <c r="B17" s="143" t="s">
        <v>205</v>
      </c>
      <c r="C17" s="146">
        <v>30850.514471999984</v>
      </c>
      <c r="D17" s="145">
        <v>99636593</v>
      </c>
      <c r="E17" s="144">
        <v>47416.160528999979</v>
      </c>
      <c r="F17" s="145">
        <v>149628958</v>
      </c>
      <c r="G17" s="142">
        <v>49992365</v>
      </c>
    </row>
    <row r="18" spans="1:7" ht="15" customHeight="1">
      <c r="A18" s="136">
        <v>16</v>
      </c>
      <c r="B18" s="143" t="s">
        <v>184</v>
      </c>
      <c r="C18" s="113">
        <v>5711.5802840000006</v>
      </c>
      <c r="D18" s="114">
        <v>21274926</v>
      </c>
      <c r="E18" s="113">
        <v>6381.1292049999965</v>
      </c>
      <c r="F18" s="114">
        <v>26752277</v>
      </c>
      <c r="G18" s="142">
        <v>5477351</v>
      </c>
    </row>
    <row r="19" spans="1:7" ht="15" customHeight="1">
      <c r="A19" s="136"/>
      <c r="B19" s="137" t="s">
        <v>185</v>
      </c>
      <c r="C19" s="149">
        <v>36562.094755999984</v>
      </c>
      <c r="D19" s="142">
        <v>120911519</v>
      </c>
      <c r="E19" s="149">
        <v>53797.289733999976</v>
      </c>
      <c r="F19" s="142">
        <v>176381235</v>
      </c>
      <c r="G19" s="142">
        <v>55469716</v>
      </c>
    </row>
    <row r="20" spans="1:7" ht="15" customHeight="1" thickBot="1">
      <c r="A20" s="150"/>
      <c r="B20" s="151"/>
      <c r="C20" s="152"/>
      <c r="D20" s="153"/>
      <c r="E20" s="152"/>
      <c r="F20" s="153"/>
      <c r="G20" s="153"/>
    </row>
    <row r="21" spans="1:7" ht="15" customHeight="1" thickTop="1" thickBot="1">
      <c r="A21" s="154" t="s">
        <v>245</v>
      </c>
      <c r="B21" s="155"/>
      <c r="C21" s="156">
        <v>884125.499388</v>
      </c>
      <c r="D21" s="157">
        <v>980025854.5</v>
      </c>
      <c r="E21" s="156">
        <v>429665.6369150001</v>
      </c>
      <c r="F21" s="157">
        <v>513851406.5</v>
      </c>
      <c r="G21" s="157">
        <v>-466174448</v>
      </c>
    </row>
    <row r="22" spans="1:7" ht="12.75" customHeight="1" thickTop="1">
      <c r="A22" s="158" t="s">
        <v>176</v>
      </c>
    </row>
    <row r="23" spans="1:7" ht="12" customHeight="1">
      <c r="A23" s="158" t="s">
        <v>182</v>
      </c>
    </row>
    <row r="24" spans="1:7" ht="15" customHeight="1"/>
    <row r="25" spans="1:7" ht="15" customHeight="1">
      <c r="A25" s="160" t="s">
        <v>395</v>
      </c>
      <c r="B25" s="159"/>
      <c r="E25" s="161"/>
    </row>
    <row r="26" spans="1:7" ht="15" customHeight="1">
      <c r="A26" s="162" t="s">
        <v>186</v>
      </c>
      <c r="B26" s="159"/>
    </row>
    <row r="27" spans="1:7" ht="15" customHeight="1">
      <c r="A27" s="163"/>
      <c r="B27" s="159"/>
    </row>
    <row r="28" spans="1:7" ht="15" customHeight="1">
      <c r="A28" s="572">
        <v>192756.23251719578</v>
      </c>
      <c r="B28" s="573" t="s">
        <v>187</v>
      </c>
    </row>
    <row r="29" spans="1:7" ht="15" customHeight="1">
      <c r="A29" s="572">
        <v>1425322.2815637502</v>
      </c>
      <c r="B29" s="574" t="s">
        <v>188</v>
      </c>
    </row>
    <row r="30" spans="1:7" ht="15" customHeight="1">
      <c r="A30" s="163"/>
      <c r="B30" s="159"/>
    </row>
    <row r="31" spans="1:7" ht="15" customHeight="1"/>
  </sheetData>
  <phoneticPr fontId="15" type="noConversion"/>
  <pageMargins left="0.75" right="0.75" top="1" bottom="1" header="0.5" footer="0.5"/>
  <pageSetup paperSize="9" orientation="landscape" horizontalDpi="360" verticalDpi="360" r:id="rId1"/>
  <headerFooter alignWithMargins="0">
    <oddHeader>&amp;L&amp;"Arial,Regular"&amp;9HRVATSKA GOSPODARSKA KOMORA
Sektor za poljoprivredu, prehrambenu industriju i šumarstvo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E2" sqref="E2"/>
    </sheetView>
  </sheetViews>
  <sheetFormatPr defaultRowHeight="12.75"/>
  <cols>
    <col min="1" max="1" width="6.5703125" style="579" customWidth="1"/>
    <col min="2" max="2" width="44.85546875" style="579" customWidth="1"/>
    <col min="3" max="3" width="10.85546875" style="579" customWidth="1"/>
    <col min="4" max="4" width="12.85546875" style="579" customWidth="1"/>
    <col min="5" max="5" width="7.28515625" style="579" customWidth="1"/>
    <col min="6" max="206" width="9.140625" style="579"/>
    <col min="207" max="207" width="6.5703125" style="579" customWidth="1"/>
    <col min="208" max="208" width="44.85546875" style="579" customWidth="1"/>
    <col min="209" max="209" width="10.85546875" style="579" customWidth="1"/>
    <col min="210" max="210" width="12.85546875" style="579" customWidth="1"/>
    <col min="211" max="211" width="7.28515625" style="579" customWidth="1"/>
    <col min="212" max="462" width="9.140625" style="579"/>
    <col min="463" max="463" width="6.5703125" style="579" customWidth="1"/>
    <col min="464" max="464" width="44.85546875" style="579" customWidth="1"/>
    <col min="465" max="465" width="10.85546875" style="579" customWidth="1"/>
    <col min="466" max="466" width="12.85546875" style="579" customWidth="1"/>
    <col min="467" max="467" width="7.28515625" style="579" customWidth="1"/>
    <col min="468" max="718" width="9.140625" style="579"/>
    <col min="719" max="719" width="6.5703125" style="579" customWidth="1"/>
    <col min="720" max="720" width="44.85546875" style="579" customWidth="1"/>
    <col min="721" max="721" width="10.85546875" style="579" customWidth="1"/>
    <col min="722" max="722" width="12.85546875" style="579" customWidth="1"/>
    <col min="723" max="723" width="7.28515625" style="579" customWidth="1"/>
    <col min="724" max="974" width="9.140625" style="579"/>
    <col min="975" max="975" width="6.5703125" style="579" customWidth="1"/>
    <col min="976" max="976" width="44.85546875" style="579" customWidth="1"/>
    <col min="977" max="977" width="10.85546875" style="579" customWidth="1"/>
    <col min="978" max="978" width="12.85546875" style="579" customWidth="1"/>
    <col min="979" max="979" width="7.28515625" style="579" customWidth="1"/>
    <col min="980" max="1230" width="9.140625" style="579"/>
    <col min="1231" max="1231" width="6.5703125" style="579" customWidth="1"/>
    <col min="1232" max="1232" width="44.85546875" style="579" customWidth="1"/>
    <col min="1233" max="1233" width="10.85546875" style="579" customWidth="1"/>
    <col min="1234" max="1234" width="12.85546875" style="579" customWidth="1"/>
    <col min="1235" max="1235" width="7.28515625" style="579" customWidth="1"/>
    <col min="1236" max="1486" width="9.140625" style="579"/>
    <col min="1487" max="1487" width="6.5703125" style="579" customWidth="1"/>
    <col min="1488" max="1488" width="44.85546875" style="579" customWidth="1"/>
    <col min="1489" max="1489" width="10.85546875" style="579" customWidth="1"/>
    <col min="1490" max="1490" width="12.85546875" style="579" customWidth="1"/>
    <col min="1491" max="1491" width="7.28515625" style="579" customWidth="1"/>
    <col min="1492" max="1742" width="9.140625" style="579"/>
    <col min="1743" max="1743" width="6.5703125" style="579" customWidth="1"/>
    <col min="1744" max="1744" width="44.85546875" style="579" customWidth="1"/>
    <col min="1745" max="1745" width="10.85546875" style="579" customWidth="1"/>
    <col min="1746" max="1746" width="12.85546875" style="579" customWidth="1"/>
    <col min="1747" max="1747" width="7.28515625" style="579" customWidth="1"/>
    <col min="1748" max="1998" width="9.140625" style="579"/>
    <col min="1999" max="1999" width="6.5703125" style="579" customWidth="1"/>
    <col min="2000" max="2000" width="44.85546875" style="579" customWidth="1"/>
    <col min="2001" max="2001" width="10.85546875" style="579" customWidth="1"/>
    <col min="2002" max="2002" width="12.85546875" style="579" customWidth="1"/>
    <col min="2003" max="2003" width="7.28515625" style="579" customWidth="1"/>
    <col min="2004" max="2254" width="9.140625" style="579"/>
    <col min="2255" max="2255" width="6.5703125" style="579" customWidth="1"/>
    <col min="2256" max="2256" width="44.85546875" style="579" customWidth="1"/>
    <col min="2257" max="2257" width="10.85546875" style="579" customWidth="1"/>
    <col min="2258" max="2258" width="12.85546875" style="579" customWidth="1"/>
    <col min="2259" max="2259" width="7.28515625" style="579" customWidth="1"/>
    <col min="2260" max="2510" width="9.140625" style="579"/>
    <col min="2511" max="2511" width="6.5703125" style="579" customWidth="1"/>
    <col min="2512" max="2512" width="44.85546875" style="579" customWidth="1"/>
    <col min="2513" max="2513" width="10.85546875" style="579" customWidth="1"/>
    <col min="2514" max="2514" width="12.85546875" style="579" customWidth="1"/>
    <col min="2515" max="2515" width="7.28515625" style="579" customWidth="1"/>
    <col min="2516" max="2766" width="9.140625" style="579"/>
    <col min="2767" max="2767" width="6.5703125" style="579" customWidth="1"/>
    <col min="2768" max="2768" width="44.85546875" style="579" customWidth="1"/>
    <col min="2769" max="2769" width="10.85546875" style="579" customWidth="1"/>
    <col min="2770" max="2770" width="12.85546875" style="579" customWidth="1"/>
    <col min="2771" max="2771" width="7.28515625" style="579" customWidth="1"/>
    <col min="2772" max="3022" width="9.140625" style="579"/>
    <col min="3023" max="3023" width="6.5703125" style="579" customWidth="1"/>
    <col min="3024" max="3024" width="44.85546875" style="579" customWidth="1"/>
    <col min="3025" max="3025" width="10.85546875" style="579" customWidth="1"/>
    <col min="3026" max="3026" width="12.85546875" style="579" customWidth="1"/>
    <col min="3027" max="3027" width="7.28515625" style="579" customWidth="1"/>
    <col min="3028" max="3278" width="9.140625" style="579"/>
    <col min="3279" max="3279" width="6.5703125" style="579" customWidth="1"/>
    <col min="3280" max="3280" width="44.85546875" style="579" customWidth="1"/>
    <col min="3281" max="3281" width="10.85546875" style="579" customWidth="1"/>
    <col min="3282" max="3282" width="12.85546875" style="579" customWidth="1"/>
    <col min="3283" max="3283" width="7.28515625" style="579" customWidth="1"/>
    <col min="3284" max="3534" width="9.140625" style="579"/>
    <col min="3535" max="3535" width="6.5703125" style="579" customWidth="1"/>
    <col min="3536" max="3536" width="44.85546875" style="579" customWidth="1"/>
    <col min="3537" max="3537" width="10.85546875" style="579" customWidth="1"/>
    <col min="3538" max="3538" width="12.85546875" style="579" customWidth="1"/>
    <col min="3539" max="3539" width="7.28515625" style="579" customWidth="1"/>
    <col min="3540" max="3790" width="9.140625" style="579"/>
    <col min="3791" max="3791" width="6.5703125" style="579" customWidth="1"/>
    <col min="3792" max="3792" width="44.85546875" style="579" customWidth="1"/>
    <col min="3793" max="3793" width="10.85546875" style="579" customWidth="1"/>
    <col min="3794" max="3794" width="12.85546875" style="579" customWidth="1"/>
    <col min="3795" max="3795" width="7.28515625" style="579" customWidth="1"/>
    <col min="3796" max="4046" width="9.140625" style="579"/>
    <col min="4047" max="4047" width="6.5703125" style="579" customWidth="1"/>
    <col min="4048" max="4048" width="44.85546875" style="579" customWidth="1"/>
    <col min="4049" max="4049" width="10.85546875" style="579" customWidth="1"/>
    <col min="4050" max="4050" width="12.85546875" style="579" customWidth="1"/>
    <col min="4051" max="4051" width="7.28515625" style="579" customWidth="1"/>
    <col min="4052" max="4302" width="9.140625" style="579"/>
    <col min="4303" max="4303" width="6.5703125" style="579" customWidth="1"/>
    <col min="4304" max="4304" width="44.85546875" style="579" customWidth="1"/>
    <col min="4305" max="4305" width="10.85546875" style="579" customWidth="1"/>
    <col min="4306" max="4306" width="12.85546875" style="579" customWidth="1"/>
    <col min="4307" max="4307" width="7.28515625" style="579" customWidth="1"/>
    <col min="4308" max="4558" width="9.140625" style="579"/>
    <col min="4559" max="4559" width="6.5703125" style="579" customWidth="1"/>
    <col min="4560" max="4560" width="44.85546875" style="579" customWidth="1"/>
    <col min="4561" max="4561" width="10.85546875" style="579" customWidth="1"/>
    <col min="4562" max="4562" width="12.85546875" style="579" customWidth="1"/>
    <col min="4563" max="4563" width="7.28515625" style="579" customWidth="1"/>
    <col min="4564" max="4814" width="9.140625" style="579"/>
    <col min="4815" max="4815" width="6.5703125" style="579" customWidth="1"/>
    <col min="4816" max="4816" width="44.85546875" style="579" customWidth="1"/>
    <col min="4817" max="4817" width="10.85546875" style="579" customWidth="1"/>
    <col min="4818" max="4818" width="12.85546875" style="579" customWidth="1"/>
    <col min="4819" max="4819" width="7.28515625" style="579" customWidth="1"/>
    <col min="4820" max="5070" width="9.140625" style="579"/>
    <col min="5071" max="5071" width="6.5703125" style="579" customWidth="1"/>
    <col min="5072" max="5072" width="44.85546875" style="579" customWidth="1"/>
    <col min="5073" max="5073" width="10.85546875" style="579" customWidth="1"/>
    <col min="5074" max="5074" width="12.85546875" style="579" customWidth="1"/>
    <col min="5075" max="5075" width="7.28515625" style="579" customWidth="1"/>
    <col min="5076" max="5326" width="9.140625" style="579"/>
    <col min="5327" max="5327" width="6.5703125" style="579" customWidth="1"/>
    <col min="5328" max="5328" width="44.85546875" style="579" customWidth="1"/>
    <col min="5329" max="5329" width="10.85546875" style="579" customWidth="1"/>
    <col min="5330" max="5330" width="12.85546875" style="579" customWidth="1"/>
    <col min="5331" max="5331" width="7.28515625" style="579" customWidth="1"/>
    <col min="5332" max="5582" width="9.140625" style="579"/>
    <col min="5583" max="5583" width="6.5703125" style="579" customWidth="1"/>
    <col min="5584" max="5584" width="44.85546875" style="579" customWidth="1"/>
    <col min="5585" max="5585" width="10.85546875" style="579" customWidth="1"/>
    <col min="5586" max="5586" width="12.85546875" style="579" customWidth="1"/>
    <col min="5587" max="5587" width="7.28515625" style="579" customWidth="1"/>
    <col min="5588" max="5838" width="9.140625" style="579"/>
    <col min="5839" max="5839" width="6.5703125" style="579" customWidth="1"/>
    <col min="5840" max="5840" width="44.85546875" style="579" customWidth="1"/>
    <col min="5841" max="5841" width="10.85546875" style="579" customWidth="1"/>
    <col min="5842" max="5842" width="12.85546875" style="579" customWidth="1"/>
    <col min="5843" max="5843" width="7.28515625" style="579" customWidth="1"/>
    <col min="5844" max="6094" width="9.140625" style="579"/>
    <col min="6095" max="6095" width="6.5703125" style="579" customWidth="1"/>
    <col min="6096" max="6096" width="44.85546875" style="579" customWidth="1"/>
    <col min="6097" max="6097" width="10.85546875" style="579" customWidth="1"/>
    <col min="6098" max="6098" width="12.85546875" style="579" customWidth="1"/>
    <col min="6099" max="6099" width="7.28515625" style="579" customWidth="1"/>
    <col min="6100" max="6350" width="9.140625" style="579"/>
    <col min="6351" max="6351" width="6.5703125" style="579" customWidth="1"/>
    <col min="6352" max="6352" width="44.85546875" style="579" customWidth="1"/>
    <col min="6353" max="6353" width="10.85546875" style="579" customWidth="1"/>
    <col min="6354" max="6354" width="12.85546875" style="579" customWidth="1"/>
    <col min="6355" max="6355" width="7.28515625" style="579" customWidth="1"/>
    <col min="6356" max="6606" width="9.140625" style="579"/>
    <col min="6607" max="6607" width="6.5703125" style="579" customWidth="1"/>
    <col min="6608" max="6608" width="44.85546875" style="579" customWidth="1"/>
    <col min="6609" max="6609" width="10.85546875" style="579" customWidth="1"/>
    <col min="6610" max="6610" width="12.85546875" style="579" customWidth="1"/>
    <col min="6611" max="6611" width="7.28515625" style="579" customWidth="1"/>
    <col min="6612" max="6862" width="9.140625" style="579"/>
    <col min="6863" max="6863" width="6.5703125" style="579" customWidth="1"/>
    <col min="6864" max="6864" width="44.85546875" style="579" customWidth="1"/>
    <col min="6865" max="6865" width="10.85546875" style="579" customWidth="1"/>
    <col min="6866" max="6866" width="12.85546875" style="579" customWidth="1"/>
    <col min="6867" max="6867" width="7.28515625" style="579" customWidth="1"/>
    <col min="6868" max="7118" width="9.140625" style="579"/>
    <col min="7119" max="7119" width="6.5703125" style="579" customWidth="1"/>
    <col min="7120" max="7120" width="44.85546875" style="579" customWidth="1"/>
    <col min="7121" max="7121" width="10.85546875" style="579" customWidth="1"/>
    <col min="7122" max="7122" width="12.85546875" style="579" customWidth="1"/>
    <col min="7123" max="7123" width="7.28515625" style="579" customWidth="1"/>
    <col min="7124" max="7374" width="9.140625" style="579"/>
    <col min="7375" max="7375" width="6.5703125" style="579" customWidth="1"/>
    <col min="7376" max="7376" width="44.85546875" style="579" customWidth="1"/>
    <col min="7377" max="7377" width="10.85546875" style="579" customWidth="1"/>
    <col min="7378" max="7378" width="12.85546875" style="579" customWidth="1"/>
    <col min="7379" max="7379" width="7.28515625" style="579" customWidth="1"/>
    <col min="7380" max="7630" width="9.140625" style="579"/>
    <col min="7631" max="7631" width="6.5703125" style="579" customWidth="1"/>
    <col min="7632" max="7632" width="44.85546875" style="579" customWidth="1"/>
    <col min="7633" max="7633" width="10.85546875" style="579" customWidth="1"/>
    <col min="7634" max="7634" width="12.85546875" style="579" customWidth="1"/>
    <col min="7635" max="7635" width="7.28515625" style="579" customWidth="1"/>
    <col min="7636" max="7886" width="9.140625" style="579"/>
    <col min="7887" max="7887" width="6.5703125" style="579" customWidth="1"/>
    <col min="7888" max="7888" width="44.85546875" style="579" customWidth="1"/>
    <col min="7889" max="7889" width="10.85546875" style="579" customWidth="1"/>
    <col min="7890" max="7890" width="12.85546875" style="579" customWidth="1"/>
    <col min="7891" max="7891" width="7.28515625" style="579" customWidth="1"/>
    <col min="7892" max="8142" width="9.140625" style="579"/>
    <col min="8143" max="8143" width="6.5703125" style="579" customWidth="1"/>
    <col min="8144" max="8144" width="44.85546875" style="579" customWidth="1"/>
    <col min="8145" max="8145" width="10.85546875" style="579" customWidth="1"/>
    <col min="8146" max="8146" width="12.85546875" style="579" customWidth="1"/>
    <col min="8147" max="8147" width="7.28515625" style="579" customWidth="1"/>
    <col min="8148" max="8398" width="9.140625" style="579"/>
    <col min="8399" max="8399" width="6.5703125" style="579" customWidth="1"/>
    <col min="8400" max="8400" width="44.85546875" style="579" customWidth="1"/>
    <col min="8401" max="8401" width="10.85546875" style="579" customWidth="1"/>
    <col min="8402" max="8402" width="12.85546875" style="579" customWidth="1"/>
    <col min="8403" max="8403" width="7.28515625" style="579" customWidth="1"/>
    <col min="8404" max="8654" width="9.140625" style="579"/>
    <col min="8655" max="8655" width="6.5703125" style="579" customWidth="1"/>
    <col min="8656" max="8656" width="44.85546875" style="579" customWidth="1"/>
    <col min="8657" max="8657" width="10.85546875" style="579" customWidth="1"/>
    <col min="8658" max="8658" width="12.85546875" style="579" customWidth="1"/>
    <col min="8659" max="8659" width="7.28515625" style="579" customWidth="1"/>
    <col min="8660" max="8910" width="9.140625" style="579"/>
    <col min="8911" max="8911" width="6.5703125" style="579" customWidth="1"/>
    <col min="8912" max="8912" width="44.85546875" style="579" customWidth="1"/>
    <col min="8913" max="8913" width="10.85546875" style="579" customWidth="1"/>
    <col min="8914" max="8914" width="12.85546875" style="579" customWidth="1"/>
    <col min="8915" max="8915" width="7.28515625" style="579" customWidth="1"/>
    <col min="8916" max="9166" width="9.140625" style="579"/>
    <col min="9167" max="9167" width="6.5703125" style="579" customWidth="1"/>
    <col min="9168" max="9168" width="44.85546875" style="579" customWidth="1"/>
    <col min="9169" max="9169" width="10.85546875" style="579" customWidth="1"/>
    <col min="9170" max="9170" width="12.85546875" style="579" customWidth="1"/>
    <col min="9171" max="9171" width="7.28515625" style="579" customWidth="1"/>
    <col min="9172" max="9422" width="9.140625" style="579"/>
    <col min="9423" max="9423" width="6.5703125" style="579" customWidth="1"/>
    <col min="9424" max="9424" width="44.85546875" style="579" customWidth="1"/>
    <col min="9425" max="9425" width="10.85546875" style="579" customWidth="1"/>
    <col min="9426" max="9426" width="12.85546875" style="579" customWidth="1"/>
    <col min="9427" max="9427" width="7.28515625" style="579" customWidth="1"/>
    <col min="9428" max="9678" width="9.140625" style="579"/>
    <col min="9679" max="9679" width="6.5703125" style="579" customWidth="1"/>
    <col min="9680" max="9680" width="44.85546875" style="579" customWidth="1"/>
    <col min="9681" max="9681" width="10.85546875" style="579" customWidth="1"/>
    <col min="9682" max="9682" width="12.85546875" style="579" customWidth="1"/>
    <col min="9683" max="9683" width="7.28515625" style="579" customWidth="1"/>
    <col min="9684" max="9934" width="9.140625" style="579"/>
    <col min="9935" max="9935" width="6.5703125" style="579" customWidth="1"/>
    <col min="9936" max="9936" width="44.85546875" style="579" customWidth="1"/>
    <col min="9937" max="9937" width="10.85546875" style="579" customWidth="1"/>
    <col min="9938" max="9938" width="12.85546875" style="579" customWidth="1"/>
    <col min="9939" max="9939" width="7.28515625" style="579" customWidth="1"/>
    <col min="9940" max="10190" width="9.140625" style="579"/>
    <col min="10191" max="10191" width="6.5703125" style="579" customWidth="1"/>
    <col min="10192" max="10192" width="44.85546875" style="579" customWidth="1"/>
    <col min="10193" max="10193" width="10.85546875" style="579" customWidth="1"/>
    <col min="10194" max="10194" width="12.85546875" style="579" customWidth="1"/>
    <col min="10195" max="10195" width="7.28515625" style="579" customWidth="1"/>
    <col min="10196" max="10446" width="9.140625" style="579"/>
    <col min="10447" max="10447" width="6.5703125" style="579" customWidth="1"/>
    <col min="10448" max="10448" width="44.85546875" style="579" customWidth="1"/>
    <col min="10449" max="10449" width="10.85546875" style="579" customWidth="1"/>
    <col min="10450" max="10450" width="12.85546875" style="579" customWidth="1"/>
    <col min="10451" max="10451" width="7.28515625" style="579" customWidth="1"/>
    <col min="10452" max="10702" width="9.140625" style="579"/>
    <col min="10703" max="10703" width="6.5703125" style="579" customWidth="1"/>
    <col min="10704" max="10704" width="44.85546875" style="579" customWidth="1"/>
    <col min="10705" max="10705" width="10.85546875" style="579" customWidth="1"/>
    <col min="10706" max="10706" width="12.85546875" style="579" customWidth="1"/>
    <col min="10707" max="10707" width="7.28515625" style="579" customWidth="1"/>
    <col min="10708" max="10958" width="9.140625" style="579"/>
    <col min="10959" max="10959" width="6.5703125" style="579" customWidth="1"/>
    <col min="10960" max="10960" width="44.85546875" style="579" customWidth="1"/>
    <col min="10961" max="10961" width="10.85546875" style="579" customWidth="1"/>
    <col min="10962" max="10962" width="12.85546875" style="579" customWidth="1"/>
    <col min="10963" max="10963" width="7.28515625" style="579" customWidth="1"/>
    <col min="10964" max="11214" width="9.140625" style="579"/>
    <col min="11215" max="11215" width="6.5703125" style="579" customWidth="1"/>
    <col min="11216" max="11216" width="44.85546875" style="579" customWidth="1"/>
    <col min="11217" max="11217" width="10.85546875" style="579" customWidth="1"/>
    <col min="11218" max="11218" width="12.85546875" style="579" customWidth="1"/>
    <col min="11219" max="11219" width="7.28515625" style="579" customWidth="1"/>
    <col min="11220" max="11470" width="9.140625" style="579"/>
    <col min="11471" max="11471" width="6.5703125" style="579" customWidth="1"/>
    <col min="11472" max="11472" width="44.85546875" style="579" customWidth="1"/>
    <col min="11473" max="11473" width="10.85546875" style="579" customWidth="1"/>
    <col min="11474" max="11474" width="12.85546875" style="579" customWidth="1"/>
    <col min="11475" max="11475" width="7.28515625" style="579" customWidth="1"/>
    <col min="11476" max="11726" width="9.140625" style="579"/>
    <col min="11727" max="11727" width="6.5703125" style="579" customWidth="1"/>
    <col min="11728" max="11728" width="44.85546875" style="579" customWidth="1"/>
    <col min="11729" max="11729" width="10.85546875" style="579" customWidth="1"/>
    <col min="11730" max="11730" width="12.85546875" style="579" customWidth="1"/>
    <col min="11731" max="11731" width="7.28515625" style="579" customWidth="1"/>
    <col min="11732" max="11982" width="9.140625" style="579"/>
    <col min="11983" max="11983" width="6.5703125" style="579" customWidth="1"/>
    <col min="11984" max="11984" width="44.85546875" style="579" customWidth="1"/>
    <col min="11985" max="11985" width="10.85546875" style="579" customWidth="1"/>
    <col min="11986" max="11986" width="12.85546875" style="579" customWidth="1"/>
    <col min="11987" max="11987" width="7.28515625" style="579" customWidth="1"/>
    <col min="11988" max="12238" width="9.140625" style="579"/>
    <col min="12239" max="12239" width="6.5703125" style="579" customWidth="1"/>
    <col min="12240" max="12240" width="44.85546875" style="579" customWidth="1"/>
    <col min="12241" max="12241" width="10.85546875" style="579" customWidth="1"/>
    <col min="12242" max="12242" width="12.85546875" style="579" customWidth="1"/>
    <col min="12243" max="12243" width="7.28515625" style="579" customWidth="1"/>
    <col min="12244" max="12494" width="9.140625" style="579"/>
    <col min="12495" max="12495" width="6.5703125" style="579" customWidth="1"/>
    <col min="12496" max="12496" width="44.85546875" style="579" customWidth="1"/>
    <col min="12497" max="12497" width="10.85546875" style="579" customWidth="1"/>
    <col min="12498" max="12498" width="12.85546875" style="579" customWidth="1"/>
    <col min="12499" max="12499" width="7.28515625" style="579" customWidth="1"/>
    <col min="12500" max="12750" width="9.140625" style="579"/>
    <col min="12751" max="12751" width="6.5703125" style="579" customWidth="1"/>
    <col min="12752" max="12752" width="44.85546875" style="579" customWidth="1"/>
    <col min="12753" max="12753" width="10.85546875" style="579" customWidth="1"/>
    <col min="12754" max="12754" width="12.85546875" style="579" customWidth="1"/>
    <col min="12755" max="12755" width="7.28515625" style="579" customWidth="1"/>
    <col min="12756" max="13006" width="9.140625" style="579"/>
    <col min="13007" max="13007" width="6.5703125" style="579" customWidth="1"/>
    <col min="13008" max="13008" width="44.85546875" style="579" customWidth="1"/>
    <col min="13009" max="13009" width="10.85546875" style="579" customWidth="1"/>
    <col min="13010" max="13010" width="12.85546875" style="579" customWidth="1"/>
    <col min="13011" max="13011" width="7.28515625" style="579" customWidth="1"/>
    <col min="13012" max="13262" width="9.140625" style="579"/>
    <col min="13263" max="13263" width="6.5703125" style="579" customWidth="1"/>
    <col min="13264" max="13264" width="44.85546875" style="579" customWidth="1"/>
    <col min="13265" max="13265" width="10.85546875" style="579" customWidth="1"/>
    <col min="13266" max="13266" width="12.85546875" style="579" customWidth="1"/>
    <col min="13267" max="13267" width="7.28515625" style="579" customWidth="1"/>
    <col min="13268" max="13518" width="9.140625" style="579"/>
    <col min="13519" max="13519" width="6.5703125" style="579" customWidth="1"/>
    <col min="13520" max="13520" width="44.85546875" style="579" customWidth="1"/>
    <col min="13521" max="13521" width="10.85546875" style="579" customWidth="1"/>
    <col min="13522" max="13522" width="12.85546875" style="579" customWidth="1"/>
    <col min="13523" max="13523" width="7.28515625" style="579" customWidth="1"/>
    <col min="13524" max="13774" width="9.140625" style="579"/>
    <col min="13775" max="13775" width="6.5703125" style="579" customWidth="1"/>
    <col min="13776" max="13776" width="44.85546875" style="579" customWidth="1"/>
    <col min="13777" max="13777" width="10.85546875" style="579" customWidth="1"/>
    <col min="13778" max="13778" width="12.85546875" style="579" customWidth="1"/>
    <col min="13779" max="13779" width="7.28515625" style="579" customWidth="1"/>
    <col min="13780" max="14030" width="9.140625" style="579"/>
    <col min="14031" max="14031" width="6.5703125" style="579" customWidth="1"/>
    <col min="14032" max="14032" width="44.85546875" style="579" customWidth="1"/>
    <col min="14033" max="14033" width="10.85546875" style="579" customWidth="1"/>
    <col min="14034" max="14034" width="12.85546875" style="579" customWidth="1"/>
    <col min="14035" max="14035" width="7.28515625" style="579" customWidth="1"/>
    <col min="14036" max="14286" width="9.140625" style="579"/>
    <col min="14287" max="14287" width="6.5703125" style="579" customWidth="1"/>
    <col min="14288" max="14288" width="44.85546875" style="579" customWidth="1"/>
    <col min="14289" max="14289" width="10.85546875" style="579" customWidth="1"/>
    <col min="14290" max="14290" width="12.85546875" style="579" customWidth="1"/>
    <col min="14291" max="14291" width="7.28515625" style="579" customWidth="1"/>
    <col min="14292" max="14542" width="9.140625" style="579"/>
    <col min="14543" max="14543" width="6.5703125" style="579" customWidth="1"/>
    <col min="14544" max="14544" width="44.85546875" style="579" customWidth="1"/>
    <col min="14545" max="14545" width="10.85546875" style="579" customWidth="1"/>
    <col min="14546" max="14546" width="12.85546875" style="579" customWidth="1"/>
    <col min="14547" max="14547" width="7.28515625" style="579" customWidth="1"/>
    <col min="14548" max="14798" width="9.140625" style="579"/>
    <col min="14799" max="14799" width="6.5703125" style="579" customWidth="1"/>
    <col min="14800" max="14800" width="44.85546875" style="579" customWidth="1"/>
    <col min="14801" max="14801" width="10.85546875" style="579" customWidth="1"/>
    <col min="14802" max="14802" width="12.85546875" style="579" customWidth="1"/>
    <col min="14803" max="14803" width="7.28515625" style="579" customWidth="1"/>
    <col min="14804" max="15054" width="9.140625" style="579"/>
    <col min="15055" max="15055" width="6.5703125" style="579" customWidth="1"/>
    <col min="15056" max="15056" width="44.85546875" style="579" customWidth="1"/>
    <col min="15057" max="15057" width="10.85546875" style="579" customWidth="1"/>
    <col min="15058" max="15058" width="12.85546875" style="579" customWidth="1"/>
    <col min="15059" max="15059" width="7.28515625" style="579" customWidth="1"/>
    <col min="15060" max="15310" width="9.140625" style="579"/>
    <col min="15311" max="15311" width="6.5703125" style="579" customWidth="1"/>
    <col min="15312" max="15312" width="44.85546875" style="579" customWidth="1"/>
    <col min="15313" max="15313" width="10.85546875" style="579" customWidth="1"/>
    <col min="15314" max="15314" width="12.85546875" style="579" customWidth="1"/>
    <col min="15315" max="15315" width="7.28515625" style="579" customWidth="1"/>
    <col min="15316" max="15566" width="9.140625" style="579"/>
    <col min="15567" max="15567" width="6.5703125" style="579" customWidth="1"/>
    <col min="15568" max="15568" width="44.85546875" style="579" customWidth="1"/>
    <col min="15569" max="15569" width="10.85546875" style="579" customWidth="1"/>
    <col min="15570" max="15570" width="12.85546875" style="579" customWidth="1"/>
    <col min="15571" max="15571" width="7.28515625" style="579" customWidth="1"/>
    <col min="15572" max="15822" width="9.140625" style="579"/>
    <col min="15823" max="15823" width="6.5703125" style="579" customWidth="1"/>
    <col min="15824" max="15824" width="44.85546875" style="579" customWidth="1"/>
    <col min="15825" max="15825" width="10.85546875" style="579" customWidth="1"/>
    <col min="15826" max="15826" width="12.85546875" style="579" customWidth="1"/>
    <col min="15827" max="15827" width="7.28515625" style="579" customWidth="1"/>
    <col min="15828" max="16078" width="9.140625" style="579"/>
    <col min="16079" max="16079" width="6.5703125" style="579" customWidth="1"/>
    <col min="16080" max="16080" width="44.85546875" style="579" customWidth="1"/>
    <col min="16081" max="16081" width="10.85546875" style="579" customWidth="1"/>
    <col min="16082" max="16082" width="12.85546875" style="579" customWidth="1"/>
    <col min="16083" max="16083" width="7.28515625" style="579" customWidth="1"/>
    <col min="16084" max="16384" width="9.140625" style="579"/>
  </cols>
  <sheetData>
    <row r="1" spans="1:5">
      <c r="A1" s="578" t="s">
        <v>396</v>
      </c>
    </row>
    <row r="2" spans="1:5">
      <c r="A2" s="578"/>
    </row>
    <row r="4" spans="1:5">
      <c r="A4" s="580"/>
      <c r="B4" s="581"/>
      <c r="C4" s="664" t="s">
        <v>393</v>
      </c>
      <c r="D4" s="664"/>
      <c r="E4" s="582" t="s">
        <v>397</v>
      </c>
    </row>
    <row r="5" spans="1:5">
      <c r="A5" s="583" t="s">
        <v>96</v>
      </c>
      <c r="B5" s="584" t="s">
        <v>398</v>
      </c>
      <c r="C5" s="585" t="s">
        <v>358</v>
      </c>
      <c r="D5" s="585" t="s">
        <v>359</v>
      </c>
      <c r="E5" s="584" t="s">
        <v>191</v>
      </c>
    </row>
    <row r="6" spans="1:5">
      <c r="A6" s="586"/>
      <c r="B6" s="587" t="s">
        <v>100</v>
      </c>
      <c r="C6" s="588">
        <v>3284236.1552860015</v>
      </c>
      <c r="D6" s="589">
        <v>1744603163</v>
      </c>
      <c r="E6" s="590">
        <v>100</v>
      </c>
    </row>
    <row r="7" spans="1:5">
      <c r="A7" s="591">
        <v>1701</v>
      </c>
      <c r="B7" s="592" t="s">
        <v>280</v>
      </c>
      <c r="C7" s="593">
        <v>282514.99263100006</v>
      </c>
      <c r="D7" s="593">
        <v>148196024</v>
      </c>
      <c r="E7" s="594">
        <f t="shared" ref="E7:E27" si="0">D7/$D$6*100</f>
        <v>8.4945406005778299</v>
      </c>
    </row>
    <row r="8" spans="1:5">
      <c r="A8" s="595">
        <v>1806</v>
      </c>
      <c r="B8" s="596" t="s">
        <v>241</v>
      </c>
      <c r="C8" s="597">
        <v>21380.510032000002</v>
      </c>
      <c r="D8" s="597">
        <v>100015999</v>
      </c>
      <c r="E8" s="598">
        <f t="shared" si="0"/>
        <v>5.7328796095963517</v>
      </c>
    </row>
    <row r="9" spans="1:5">
      <c r="A9" s="595" t="s">
        <v>20</v>
      </c>
      <c r="B9" s="596" t="s">
        <v>248</v>
      </c>
      <c r="C9" s="597">
        <v>20726.503833999981</v>
      </c>
      <c r="D9" s="597">
        <v>90459409</v>
      </c>
      <c r="E9" s="598">
        <f t="shared" si="0"/>
        <v>5.1850994494614469</v>
      </c>
    </row>
    <row r="10" spans="1:5">
      <c r="A10" s="595">
        <v>1005</v>
      </c>
      <c r="B10" s="596" t="s">
        <v>123</v>
      </c>
      <c r="C10" s="597">
        <v>476951.38896499993</v>
      </c>
      <c r="D10" s="597">
        <v>82083038</v>
      </c>
      <c r="E10" s="598">
        <f t="shared" si="0"/>
        <v>4.7049690004488429</v>
      </c>
    </row>
    <row r="11" spans="1:5">
      <c r="A11" s="595">
        <v>1001</v>
      </c>
      <c r="B11" s="596" t="s">
        <v>333</v>
      </c>
      <c r="C11" s="597">
        <v>428570.47723000002</v>
      </c>
      <c r="D11" s="597">
        <v>65625939</v>
      </c>
      <c r="E11" s="598">
        <f t="shared" si="0"/>
        <v>3.7616542484739264</v>
      </c>
    </row>
    <row r="12" spans="1:5">
      <c r="A12" s="595">
        <v>2103</v>
      </c>
      <c r="B12" s="596" t="s">
        <v>168</v>
      </c>
      <c r="C12" s="597">
        <v>29908.975597000008</v>
      </c>
      <c r="D12" s="597">
        <v>62949193</v>
      </c>
      <c r="E12" s="598">
        <f t="shared" si="0"/>
        <v>3.6082241701174764</v>
      </c>
    </row>
    <row r="13" spans="1:5">
      <c r="A13" s="595">
        <v>1905</v>
      </c>
      <c r="B13" s="596" t="s">
        <v>311</v>
      </c>
      <c r="C13" s="597">
        <v>26230.321366000026</v>
      </c>
      <c r="D13" s="597">
        <v>61253016</v>
      </c>
      <c r="E13" s="598">
        <f t="shared" si="0"/>
        <v>3.5109999396464469</v>
      </c>
    </row>
    <row r="14" spans="1:5">
      <c r="A14" s="595">
        <v>1901</v>
      </c>
      <c r="B14" s="596" t="s">
        <v>164</v>
      </c>
      <c r="C14" s="597">
        <v>26728.532196000007</v>
      </c>
      <c r="D14" s="597">
        <v>59793092</v>
      </c>
      <c r="E14" s="598">
        <f t="shared" si="0"/>
        <v>3.4273176426655372</v>
      </c>
    </row>
    <row r="15" spans="1:5">
      <c r="A15" s="595">
        <v>2106</v>
      </c>
      <c r="B15" s="596" t="s">
        <v>170</v>
      </c>
      <c r="C15" s="597">
        <v>23871.312912999994</v>
      </c>
      <c r="D15" s="597">
        <v>58000453</v>
      </c>
      <c r="E15" s="598">
        <f t="shared" si="0"/>
        <v>3.3245642464767218</v>
      </c>
    </row>
    <row r="16" spans="1:5">
      <c r="A16" s="595">
        <v>1201</v>
      </c>
      <c r="B16" s="596" t="s">
        <v>339</v>
      </c>
      <c r="C16" s="597">
        <v>160505.14404500002</v>
      </c>
      <c r="D16" s="597">
        <v>57774032</v>
      </c>
      <c r="E16" s="598">
        <f t="shared" si="0"/>
        <v>3.3115858795448023</v>
      </c>
    </row>
    <row r="17" spans="1:5">
      <c r="A17" s="595">
        <v>2309</v>
      </c>
      <c r="B17" s="596" t="s">
        <v>350</v>
      </c>
      <c r="C17" s="597">
        <v>87119.192645999996</v>
      </c>
      <c r="D17" s="597">
        <v>49786904</v>
      </c>
      <c r="E17" s="598">
        <f t="shared" si="0"/>
        <v>2.8537666935320121</v>
      </c>
    </row>
    <row r="18" spans="1:5">
      <c r="A18" s="595">
        <v>2203</v>
      </c>
      <c r="B18" s="596" t="s">
        <v>171</v>
      </c>
      <c r="C18" s="597">
        <v>73129.713645000011</v>
      </c>
      <c r="D18" s="597">
        <v>48718553</v>
      </c>
      <c r="E18" s="598">
        <f t="shared" si="0"/>
        <v>2.7925292142783991</v>
      </c>
    </row>
    <row r="19" spans="1:5">
      <c r="A19" s="595">
        <v>1602</v>
      </c>
      <c r="B19" s="596" t="s">
        <v>252</v>
      </c>
      <c r="C19" s="597">
        <v>11776.695364000005</v>
      </c>
      <c r="D19" s="597">
        <v>42400682</v>
      </c>
      <c r="E19" s="598">
        <f t="shared" si="0"/>
        <v>2.4303912144173956</v>
      </c>
    </row>
    <row r="20" spans="1:5">
      <c r="A20" s="595">
        <v>2202</v>
      </c>
      <c r="B20" s="596" t="s">
        <v>290</v>
      </c>
      <c r="C20" s="597">
        <v>112659.38914899998</v>
      </c>
      <c r="D20" s="597">
        <v>40873433</v>
      </c>
      <c r="E20" s="598">
        <f t="shared" si="0"/>
        <v>2.3428498736477414</v>
      </c>
    </row>
    <row r="21" spans="1:5">
      <c r="A21" s="595">
        <v>2402</v>
      </c>
      <c r="B21" s="596" t="s">
        <v>175</v>
      </c>
      <c r="C21" s="597">
        <v>5058.2322490000006</v>
      </c>
      <c r="D21" s="597">
        <v>34289821</v>
      </c>
      <c r="E21" s="598">
        <f t="shared" si="0"/>
        <v>1.9654796991790162</v>
      </c>
    </row>
    <row r="22" spans="1:5">
      <c r="A22" s="595" t="s">
        <v>32</v>
      </c>
      <c r="B22" s="596" t="s">
        <v>356</v>
      </c>
      <c r="C22" s="597">
        <v>8530.9241169999968</v>
      </c>
      <c r="D22" s="597">
        <v>28016249</v>
      </c>
      <c r="E22" s="598">
        <f t="shared" si="0"/>
        <v>1.6058809014093252</v>
      </c>
    </row>
    <row r="23" spans="1:5">
      <c r="A23" s="595" t="s">
        <v>3</v>
      </c>
      <c r="B23" s="596" t="s">
        <v>103</v>
      </c>
      <c r="C23" s="597">
        <v>22270.838499999998</v>
      </c>
      <c r="D23" s="597">
        <v>27045845</v>
      </c>
      <c r="E23" s="598">
        <f t="shared" si="0"/>
        <v>1.5502577075174087</v>
      </c>
    </row>
    <row r="24" spans="1:5">
      <c r="A24" s="595" t="s">
        <v>2</v>
      </c>
      <c r="B24" s="596" t="s">
        <v>102</v>
      </c>
      <c r="C24" s="597">
        <v>14347.502899999999</v>
      </c>
      <c r="D24" s="597">
        <v>26695598</v>
      </c>
      <c r="E24" s="598">
        <f t="shared" si="0"/>
        <v>1.5301816806347266</v>
      </c>
    </row>
    <row r="25" spans="1:5">
      <c r="A25" s="595">
        <v>1604</v>
      </c>
      <c r="B25" s="596" t="s">
        <v>253</v>
      </c>
      <c r="C25" s="597">
        <v>6221.3192089999966</v>
      </c>
      <c r="D25" s="597">
        <v>25920604</v>
      </c>
      <c r="E25" s="598">
        <f t="shared" si="0"/>
        <v>1.4857593147674466</v>
      </c>
    </row>
    <row r="26" spans="1:5">
      <c r="A26" s="595" t="s">
        <v>10</v>
      </c>
      <c r="B26" s="596" t="s">
        <v>318</v>
      </c>
      <c r="C26" s="597">
        <v>9375.7105809999994</v>
      </c>
      <c r="D26" s="597">
        <v>24011914</v>
      </c>
      <c r="E26" s="598">
        <f t="shared" si="0"/>
        <v>1.3763539187163563</v>
      </c>
    </row>
    <row r="27" spans="1:5">
      <c r="A27" s="599" t="s">
        <v>8</v>
      </c>
      <c r="B27" s="600" t="s">
        <v>256</v>
      </c>
      <c r="C27" s="601">
        <v>5855.0207350000001</v>
      </c>
      <c r="D27" s="601">
        <v>22625401</v>
      </c>
      <c r="E27" s="602">
        <f t="shared" si="0"/>
        <v>1.2968795127651616</v>
      </c>
    </row>
    <row r="28" spans="1:5">
      <c r="A28" s="603"/>
    </row>
    <row r="31" spans="1:5">
      <c r="A31" s="580"/>
      <c r="B31" s="581"/>
      <c r="C31" s="664" t="s">
        <v>399</v>
      </c>
      <c r="D31" s="664"/>
      <c r="E31" s="582" t="s">
        <v>397</v>
      </c>
    </row>
    <row r="32" spans="1:5">
      <c r="A32" s="604" t="s">
        <v>96</v>
      </c>
      <c r="B32" s="604" t="s">
        <v>398</v>
      </c>
      <c r="C32" s="585" t="s">
        <v>358</v>
      </c>
      <c r="D32" s="585" t="s">
        <v>359</v>
      </c>
      <c r="E32" s="584" t="s">
        <v>191</v>
      </c>
    </row>
    <row r="33" spans="1:5">
      <c r="A33" s="586"/>
      <c r="B33" s="587" t="s">
        <v>100</v>
      </c>
      <c r="C33" s="605">
        <v>2694370.355426</v>
      </c>
      <c r="D33" s="606">
        <v>2613787186</v>
      </c>
      <c r="E33" s="607">
        <v>100</v>
      </c>
    </row>
    <row r="34" spans="1:5">
      <c r="A34" s="608" t="s">
        <v>10</v>
      </c>
      <c r="B34" s="609" t="s">
        <v>318</v>
      </c>
      <c r="C34" s="610">
        <v>81641.322973000046</v>
      </c>
      <c r="D34" s="610">
        <v>163277969</v>
      </c>
      <c r="E34" s="611">
        <f t="shared" ref="E34:E54" si="1">D34/$D$33*100</f>
        <v>6.2467965974640753</v>
      </c>
    </row>
    <row r="35" spans="1:5">
      <c r="A35" s="595">
        <v>1806</v>
      </c>
      <c r="B35" s="596" t="s">
        <v>241</v>
      </c>
      <c r="C35" s="597">
        <v>30558.656551999971</v>
      </c>
      <c r="D35" s="597">
        <v>122684086</v>
      </c>
      <c r="E35" s="598">
        <f t="shared" si="1"/>
        <v>4.6937289560956632</v>
      </c>
    </row>
    <row r="36" spans="1:5">
      <c r="A36" s="595">
        <v>2309</v>
      </c>
      <c r="B36" s="596" t="s">
        <v>350</v>
      </c>
      <c r="C36" s="597">
        <v>133346.99941500006</v>
      </c>
      <c r="D36" s="597">
        <v>118367675</v>
      </c>
      <c r="E36" s="598">
        <f t="shared" si="1"/>
        <v>4.5285888474012896</v>
      </c>
    </row>
    <row r="37" spans="1:5">
      <c r="A37" s="595">
        <v>1905</v>
      </c>
      <c r="B37" s="596" t="s">
        <v>311</v>
      </c>
      <c r="C37" s="597">
        <v>57997.361535999975</v>
      </c>
      <c r="D37" s="597">
        <v>117696925</v>
      </c>
      <c r="E37" s="598">
        <f t="shared" si="1"/>
        <v>4.5029268499903043</v>
      </c>
    </row>
    <row r="38" spans="1:5">
      <c r="A38" s="595">
        <v>2106</v>
      </c>
      <c r="B38" s="596" t="s">
        <v>170</v>
      </c>
      <c r="C38" s="597">
        <v>32441.877383999989</v>
      </c>
      <c r="D38" s="597">
        <v>97209860</v>
      </c>
      <c r="E38" s="598">
        <f t="shared" si="1"/>
        <v>3.7191191586169174</v>
      </c>
    </row>
    <row r="39" spans="1:5">
      <c r="A39" s="595" t="s">
        <v>32</v>
      </c>
      <c r="B39" s="596" t="s">
        <v>356</v>
      </c>
      <c r="C39" s="597">
        <v>27675.540313000009</v>
      </c>
      <c r="D39" s="597">
        <v>78094985</v>
      </c>
      <c r="E39" s="598">
        <f t="shared" si="1"/>
        <v>2.9878096203965399</v>
      </c>
    </row>
    <row r="40" spans="1:5">
      <c r="A40" s="595">
        <v>1701</v>
      </c>
      <c r="B40" s="596" t="s">
        <v>280</v>
      </c>
      <c r="C40" s="597">
        <v>171816.61294400002</v>
      </c>
      <c r="D40" s="597">
        <v>74985491</v>
      </c>
      <c r="E40" s="598">
        <f t="shared" si="1"/>
        <v>2.8688445410413763</v>
      </c>
    </row>
    <row r="41" spans="1:5">
      <c r="A41" s="595" t="s">
        <v>85</v>
      </c>
      <c r="B41" s="596" t="s">
        <v>224</v>
      </c>
      <c r="C41" s="597">
        <v>23130.051144000008</v>
      </c>
      <c r="D41" s="597">
        <v>66390946</v>
      </c>
      <c r="E41" s="598">
        <f t="shared" si="1"/>
        <v>2.540028750450841</v>
      </c>
    </row>
    <row r="42" spans="1:5">
      <c r="A42" s="595" t="s">
        <v>27</v>
      </c>
      <c r="B42" s="596" t="s">
        <v>326</v>
      </c>
      <c r="C42" s="597">
        <v>191151.377473</v>
      </c>
      <c r="D42" s="597">
        <v>62608337</v>
      </c>
      <c r="E42" s="598">
        <f t="shared" si="1"/>
        <v>2.3953111919495043</v>
      </c>
    </row>
    <row r="43" spans="1:5">
      <c r="A43" s="595">
        <v>2304</v>
      </c>
      <c r="B43" s="596" t="s">
        <v>314</v>
      </c>
      <c r="C43" s="597">
        <v>164934.04499999998</v>
      </c>
      <c r="D43" s="597">
        <v>59773017</v>
      </c>
      <c r="E43" s="598">
        <f t="shared" si="1"/>
        <v>2.2868356429382235</v>
      </c>
    </row>
    <row r="44" spans="1:5">
      <c r="A44" s="595" t="s">
        <v>2</v>
      </c>
      <c r="B44" s="596" t="s">
        <v>102</v>
      </c>
      <c r="C44" s="597">
        <v>22032.162950000013</v>
      </c>
      <c r="D44" s="597">
        <v>57594537</v>
      </c>
      <c r="E44" s="598">
        <f t="shared" si="1"/>
        <v>2.203489913352112</v>
      </c>
    </row>
    <row r="45" spans="1:5">
      <c r="A45" s="595">
        <v>2202</v>
      </c>
      <c r="B45" s="596" t="s">
        <v>290</v>
      </c>
      <c r="C45" s="597">
        <v>108872.43233599997</v>
      </c>
      <c r="D45" s="597">
        <v>55412037</v>
      </c>
      <c r="E45" s="598">
        <f t="shared" si="1"/>
        <v>2.1199903839455123</v>
      </c>
    </row>
    <row r="46" spans="1:5">
      <c r="A46" s="595">
        <v>2402</v>
      </c>
      <c r="B46" s="596" t="s">
        <v>175</v>
      </c>
      <c r="C46" s="597">
        <v>3721.6507940000001</v>
      </c>
      <c r="D46" s="597">
        <v>53273079</v>
      </c>
      <c r="E46" s="598">
        <f t="shared" si="1"/>
        <v>2.0381567131915688</v>
      </c>
    </row>
    <row r="47" spans="1:5">
      <c r="A47" s="595" t="s">
        <v>8</v>
      </c>
      <c r="B47" s="596" t="s">
        <v>256</v>
      </c>
      <c r="C47" s="597">
        <v>16518.381355999998</v>
      </c>
      <c r="D47" s="597">
        <v>53096677</v>
      </c>
      <c r="E47" s="598">
        <f t="shared" si="1"/>
        <v>2.0314078087304543</v>
      </c>
    </row>
    <row r="48" spans="1:5">
      <c r="A48" s="595" t="s">
        <v>14</v>
      </c>
      <c r="B48" s="596" t="s">
        <v>357</v>
      </c>
      <c r="C48" s="597">
        <v>21028.573522999995</v>
      </c>
      <c r="D48" s="597">
        <v>48706565</v>
      </c>
      <c r="E48" s="598">
        <f t="shared" si="1"/>
        <v>1.8634479984018102</v>
      </c>
    </row>
    <row r="49" spans="1:5">
      <c r="A49" s="595" t="s">
        <v>72</v>
      </c>
      <c r="B49" s="596" t="s">
        <v>218</v>
      </c>
      <c r="C49" s="597">
        <v>58926.577680000002</v>
      </c>
      <c r="D49" s="597">
        <v>45951300</v>
      </c>
      <c r="E49" s="598">
        <f t="shared" si="1"/>
        <v>1.7580352465619595</v>
      </c>
    </row>
    <row r="50" spans="1:5">
      <c r="A50" s="595">
        <v>1901</v>
      </c>
      <c r="B50" s="596" t="s">
        <v>164</v>
      </c>
      <c r="C50" s="597">
        <v>21620.851246999999</v>
      </c>
      <c r="D50" s="597">
        <v>45588319</v>
      </c>
      <c r="E50" s="598">
        <f t="shared" si="1"/>
        <v>1.74414807923846</v>
      </c>
    </row>
    <row r="51" spans="1:5">
      <c r="A51" s="595">
        <v>1512</v>
      </c>
      <c r="B51" s="596" t="s">
        <v>152</v>
      </c>
      <c r="C51" s="597">
        <v>52266.755336999995</v>
      </c>
      <c r="D51" s="597">
        <v>42211993</v>
      </c>
      <c r="E51" s="598">
        <f t="shared" si="1"/>
        <v>1.6149743646344434</v>
      </c>
    </row>
    <row r="52" spans="1:5">
      <c r="A52" s="595" t="s">
        <v>74</v>
      </c>
      <c r="B52" s="596" t="s">
        <v>220</v>
      </c>
      <c r="C52" s="597">
        <v>46431.379462000019</v>
      </c>
      <c r="D52" s="597">
        <v>35867951</v>
      </c>
      <c r="E52" s="598">
        <f t="shared" si="1"/>
        <v>1.3722598072297689</v>
      </c>
    </row>
    <row r="53" spans="1:5">
      <c r="A53" s="595">
        <v>2208</v>
      </c>
      <c r="B53" s="596" t="s">
        <v>173</v>
      </c>
      <c r="C53" s="597">
        <v>7608.4778199999992</v>
      </c>
      <c r="D53" s="597">
        <v>35763992</v>
      </c>
      <c r="E53" s="598">
        <f t="shared" si="1"/>
        <v>1.368282475006364</v>
      </c>
    </row>
    <row r="54" spans="1:5">
      <c r="A54" s="599">
        <v>2203</v>
      </c>
      <c r="B54" s="600" t="s">
        <v>171</v>
      </c>
      <c r="C54" s="601">
        <v>66088.114053999991</v>
      </c>
      <c r="D54" s="601">
        <v>31682504</v>
      </c>
      <c r="E54" s="602">
        <f t="shared" si="1"/>
        <v>1.212130205921057</v>
      </c>
    </row>
    <row r="55" spans="1:5">
      <c r="A55" s="612" t="s">
        <v>176</v>
      </c>
    </row>
    <row r="56" spans="1:5">
      <c r="A56" s="579" t="s">
        <v>400</v>
      </c>
    </row>
  </sheetData>
  <mergeCells count="2">
    <mergeCell ref="C4:D4"/>
    <mergeCell ref="C31:D31"/>
  </mergeCells>
  <pageMargins left="0.75" right="0.75" top="1" bottom="1" header="0.5" footer="0.5"/>
  <pageSetup paperSize="9" orientation="portrait" r:id="rId1"/>
  <headerFooter alignWithMargins="0">
    <oddHeader>&amp;L&amp;8HRVATSKA GOSPODARSKA KOMORA 
Sektor za poljoprivredu, prehrambenu industriju i šumarstvo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"/>
  <sheetViews>
    <sheetView topLeftCell="A4" workbookViewId="0">
      <selection activeCell="K15" sqref="K15"/>
    </sheetView>
  </sheetViews>
  <sheetFormatPr defaultRowHeight="12"/>
  <cols>
    <col min="1" max="1" width="5.28515625" style="173" customWidth="1"/>
    <col min="2" max="2" width="22" style="173" customWidth="1"/>
    <col min="3" max="3" width="9.5703125" style="173" customWidth="1"/>
    <col min="4" max="4" width="9.85546875" style="173" customWidth="1"/>
    <col min="5" max="5" width="7" style="173" bestFit="1" customWidth="1"/>
    <col min="6" max="6" width="12" style="173" customWidth="1"/>
    <col min="7" max="7" width="12.42578125" style="173" customWidth="1"/>
    <col min="8" max="8" width="6.7109375" style="173" customWidth="1"/>
    <col min="9" max="9" width="9.28515625" style="173" customWidth="1"/>
    <col min="10" max="10" width="9.5703125" style="173" customWidth="1"/>
    <col min="11" max="11" width="7" style="173" bestFit="1" customWidth="1"/>
    <col min="12" max="13" width="12" style="173" customWidth="1"/>
    <col min="14" max="14" width="7.28515625" style="173" customWidth="1"/>
    <col min="15" max="16384" width="9.140625" style="173"/>
  </cols>
  <sheetData>
    <row r="1" spans="1:14" ht="12.75">
      <c r="A1" s="665" t="s">
        <v>355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172"/>
    </row>
    <row r="2" spans="1:14" ht="10.5" customHeight="1">
      <c r="A2" s="174"/>
      <c r="B2" s="175"/>
      <c r="C2" s="175"/>
      <c r="D2" s="175"/>
      <c r="E2" s="175"/>
      <c r="F2" s="172"/>
      <c r="G2" s="172"/>
      <c r="H2" s="176"/>
      <c r="I2" s="176"/>
      <c r="J2" s="176"/>
      <c r="K2" s="176"/>
      <c r="L2" s="172"/>
      <c r="M2" s="172"/>
      <c r="N2" s="172"/>
    </row>
    <row r="3" spans="1:14" ht="12.75" thickBot="1">
      <c r="A3" s="174"/>
      <c r="B3" s="177"/>
      <c r="C3" s="177"/>
      <c r="D3" s="177"/>
      <c r="E3" s="177"/>
      <c r="F3" s="172"/>
      <c r="G3" s="172"/>
      <c r="H3" s="176"/>
      <c r="I3" s="176"/>
      <c r="J3" s="176"/>
      <c r="K3" s="176"/>
      <c r="L3" s="172"/>
      <c r="M3" s="172"/>
      <c r="N3" s="172"/>
    </row>
    <row r="4" spans="1:14" ht="14.25">
      <c r="A4" s="450"/>
      <c r="B4" s="451"/>
      <c r="C4" s="666" t="s">
        <v>98</v>
      </c>
      <c r="D4" s="667"/>
      <c r="E4" s="667"/>
      <c r="F4" s="667"/>
      <c r="G4" s="667"/>
      <c r="H4" s="668"/>
      <c r="I4" s="669" t="s">
        <v>99</v>
      </c>
      <c r="J4" s="667"/>
      <c r="K4" s="667"/>
      <c r="L4" s="667"/>
      <c r="M4" s="667"/>
      <c r="N4" s="668"/>
    </row>
    <row r="5" spans="1:14">
      <c r="A5" s="452" t="s">
        <v>96</v>
      </c>
      <c r="B5" s="453" t="s">
        <v>97</v>
      </c>
      <c r="C5" s="452" t="s">
        <v>387</v>
      </c>
      <c r="D5" s="454" t="s">
        <v>391</v>
      </c>
      <c r="E5" s="455" t="s">
        <v>193</v>
      </c>
      <c r="F5" s="455" t="s">
        <v>387</v>
      </c>
      <c r="G5" s="455" t="s">
        <v>391</v>
      </c>
      <c r="H5" s="456" t="s">
        <v>193</v>
      </c>
      <c r="I5" s="457" t="s">
        <v>387</v>
      </c>
      <c r="J5" s="455" t="s">
        <v>391</v>
      </c>
      <c r="K5" s="455" t="s">
        <v>193</v>
      </c>
      <c r="L5" s="455" t="s">
        <v>387</v>
      </c>
      <c r="M5" s="455" t="s">
        <v>391</v>
      </c>
      <c r="N5" s="458" t="s">
        <v>193</v>
      </c>
    </row>
    <row r="6" spans="1:14" ht="12.75" thickBot="1">
      <c r="A6" s="459"/>
      <c r="B6" s="460"/>
      <c r="C6" s="461" t="s">
        <v>358</v>
      </c>
      <c r="D6" s="462" t="s">
        <v>358</v>
      </c>
      <c r="E6" s="462" t="s">
        <v>358</v>
      </c>
      <c r="F6" s="462" t="s">
        <v>359</v>
      </c>
      <c r="G6" s="462" t="s">
        <v>359</v>
      </c>
      <c r="H6" s="463" t="s">
        <v>359</v>
      </c>
      <c r="I6" s="464" t="s">
        <v>358</v>
      </c>
      <c r="J6" s="462" t="s">
        <v>358</v>
      </c>
      <c r="K6" s="462" t="s">
        <v>358</v>
      </c>
      <c r="L6" s="462" t="s">
        <v>359</v>
      </c>
      <c r="M6" s="462" t="s">
        <v>359</v>
      </c>
      <c r="N6" s="465" t="s">
        <v>359</v>
      </c>
    </row>
    <row r="7" spans="1:14">
      <c r="A7" s="182"/>
      <c r="B7" s="226"/>
      <c r="C7" s="243"/>
      <c r="D7" s="184"/>
      <c r="E7" s="185"/>
      <c r="F7" s="183"/>
      <c r="G7" s="184"/>
      <c r="H7" s="186"/>
      <c r="I7" s="216"/>
      <c r="J7" s="184"/>
      <c r="K7" s="185"/>
      <c r="L7" s="183"/>
      <c r="M7" s="184"/>
      <c r="N7" s="186"/>
    </row>
    <row r="8" spans="1:14">
      <c r="A8" s="187"/>
      <c r="B8" s="227" t="s">
        <v>100</v>
      </c>
      <c r="C8" s="244">
        <v>2539858.2850629995</v>
      </c>
      <c r="D8" s="188">
        <v>2694370.355426</v>
      </c>
      <c r="E8" s="183">
        <v>106.08349179447106</v>
      </c>
      <c r="F8" s="188">
        <v>2513181416</v>
      </c>
      <c r="G8" s="188">
        <v>2613787186</v>
      </c>
      <c r="H8" s="392">
        <v>104.00312406257264</v>
      </c>
      <c r="I8" s="217">
        <v>3244713.2247319999</v>
      </c>
      <c r="J8" s="188">
        <v>3284236.1552860015</v>
      </c>
      <c r="K8" s="183">
        <v>101.21807160807765</v>
      </c>
      <c r="L8" s="188">
        <v>1544547933</v>
      </c>
      <c r="M8" s="188">
        <v>1744603163</v>
      </c>
      <c r="N8" s="392">
        <v>112.95234843320334</v>
      </c>
    </row>
    <row r="9" spans="1:14">
      <c r="A9" s="189"/>
      <c r="B9" s="228"/>
      <c r="C9" s="244"/>
      <c r="D9" s="253"/>
      <c r="E9" s="183"/>
      <c r="F9" s="188"/>
      <c r="G9" s="190"/>
      <c r="H9" s="392"/>
      <c r="I9" s="217"/>
      <c r="J9" s="191"/>
      <c r="K9" s="400"/>
      <c r="L9" s="188"/>
      <c r="M9" s="191"/>
      <c r="N9" s="407"/>
    </row>
    <row r="10" spans="1:14" ht="12.75" thickBot="1">
      <c r="A10" s="192" t="s">
        <v>0</v>
      </c>
      <c r="B10" s="229" t="s">
        <v>202</v>
      </c>
      <c r="C10" s="245">
        <v>39809.316411000014</v>
      </c>
      <c r="D10" s="188">
        <v>39440.772266000029</v>
      </c>
      <c r="E10" s="385">
        <v>99.074226391643975</v>
      </c>
      <c r="F10" s="193">
        <v>89896329</v>
      </c>
      <c r="G10" s="193">
        <v>87640594</v>
      </c>
      <c r="H10" s="393">
        <v>97.49073735814062</v>
      </c>
      <c r="I10" s="218">
        <v>30555.520079999995</v>
      </c>
      <c r="J10" s="194">
        <v>42199.807400000005</v>
      </c>
      <c r="K10" s="401">
        <v>138.1086209284382</v>
      </c>
      <c r="L10" s="193">
        <v>41239666</v>
      </c>
      <c r="M10" s="194">
        <v>62001453</v>
      </c>
      <c r="N10" s="408">
        <v>150.34421714278676</v>
      </c>
    </row>
    <row r="11" spans="1:14">
      <c r="A11" s="195" t="s">
        <v>1</v>
      </c>
      <c r="B11" s="230" t="s">
        <v>101</v>
      </c>
      <c r="C11" s="246">
        <v>1.8499999999999999</v>
      </c>
      <c r="D11" s="196">
        <v>7.0069999999999997</v>
      </c>
      <c r="E11" s="386">
        <v>378.75675675675677</v>
      </c>
      <c r="F11" s="196">
        <v>6648</v>
      </c>
      <c r="G11" s="196">
        <v>317312</v>
      </c>
      <c r="H11" s="394">
        <v>4773.0445246690733</v>
      </c>
      <c r="I11" s="219">
        <v>528.8119999999999</v>
      </c>
      <c r="J11" s="197">
        <v>927.02099999999996</v>
      </c>
      <c r="K11" s="402">
        <v>175.30256499474294</v>
      </c>
      <c r="L11" s="196">
        <v>1120699</v>
      </c>
      <c r="M11" s="197">
        <v>2017937</v>
      </c>
      <c r="N11" s="409">
        <v>180.06056934109873</v>
      </c>
    </row>
    <row r="12" spans="1:14">
      <c r="A12" s="195" t="s">
        <v>2</v>
      </c>
      <c r="B12" s="230" t="s">
        <v>102</v>
      </c>
      <c r="C12" s="247">
        <v>23289.049520000008</v>
      </c>
      <c r="D12" s="197">
        <v>22032.162950000013</v>
      </c>
      <c r="E12" s="387">
        <v>94.603100616362141</v>
      </c>
      <c r="F12" s="197">
        <v>60798941</v>
      </c>
      <c r="G12" s="197">
        <v>57594537</v>
      </c>
      <c r="H12" s="395">
        <v>94.729506884009709</v>
      </c>
      <c r="I12" s="220">
        <v>9265.6882700000006</v>
      </c>
      <c r="J12" s="197">
        <v>14347.502899999999</v>
      </c>
      <c r="K12" s="402">
        <v>154.84551694290917</v>
      </c>
      <c r="L12" s="197">
        <v>14840546</v>
      </c>
      <c r="M12" s="197">
        <v>26695598</v>
      </c>
      <c r="N12" s="409">
        <v>179.88285606203439</v>
      </c>
    </row>
    <row r="13" spans="1:14">
      <c r="A13" s="195" t="s">
        <v>3</v>
      </c>
      <c r="B13" s="230" t="s">
        <v>103</v>
      </c>
      <c r="C13" s="247">
        <v>14213.120500000001</v>
      </c>
      <c r="D13" s="197">
        <v>13401.203595000001</v>
      </c>
      <c r="E13" s="387">
        <v>94.287553496784895</v>
      </c>
      <c r="F13" s="197">
        <v>21472033</v>
      </c>
      <c r="G13" s="197">
        <v>21152300</v>
      </c>
      <c r="H13" s="395">
        <v>98.510932802683385</v>
      </c>
      <c r="I13" s="220">
        <v>17424.109099999998</v>
      </c>
      <c r="J13" s="197">
        <v>22270.838499999998</v>
      </c>
      <c r="K13" s="402">
        <v>127.81622504877453</v>
      </c>
      <c r="L13" s="197">
        <v>20027465</v>
      </c>
      <c r="M13" s="197">
        <v>27045845</v>
      </c>
      <c r="N13" s="409">
        <v>135.04377613442341</v>
      </c>
    </row>
    <row r="14" spans="1:14">
      <c r="A14" s="195" t="s">
        <v>4</v>
      </c>
      <c r="B14" s="230" t="s">
        <v>104</v>
      </c>
      <c r="C14" s="247">
        <v>693.51952000000006</v>
      </c>
      <c r="D14" s="197">
        <v>1254.0564309999997</v>
      </c>
      <c r="E14" s="387">
        <v>180.82496524394867</v>
      </c>
      <c r="F14" s="197">
        <v>1609450</v>
      </c>
      <c r="G14" s="197">
        <v>2648427</v>
      </c>
      <c r="H14" s="395">
        <v>164.55478579639006</v>
      </c>
      <c r="I14" s="220">
        <v>122.143</v>
      </c>
      <c r="J14" s="197">
        <v>319.64</v>
      </c>
      <c r="K14" s="402">
        <v>261.69326117747232</v>
      </c>
      <c r="L14" s="197">
        <v>123312</v>
      </c>
      <c r="M14" s="197">
        <v>262057</v>
      </c>
      <c r="N14" s="409">
        <v>212.51540807058521</v>
      </c>
    </row>
    <row r="15" spans="1:14">
      <c r="A15" s="195" t="s">
        <v>5</v>
      </c>
      <c r="B15" s="230" t="s">
        <v>317</v>
      </c>
      <c r="C15" s="247">
        <v>1576.065595</v>
      </c>
      <c r="D15" s="197">
        <v>2706.9636900000005</v>
      </c>
      <c r="E15" s="387">
        <v>171.75450682939376</v>
      </c>
      <c r="F15" s="197">
        <v>5116047</v>
      </c>
      <c r="G15" s="197">
        <v>4839522</v>
      </c>
      <c r="H15" s="395">
        <v>94.59494801357377</v>
      </c>
      <c r="I15" s="220">
        <v>3205.3333600000001</v>
      </c>
      <c r="J15" s="197">
        <v>4320.2780000000002</v>
      </c>
      <c r="K15" s="402">
        <v>134.78404629963356</v>
      </c>
      <c r="L15" s="197">
        <v>4826983</v>
      </c>
      <c r="M15" s="197">
        <v>5799182</v>
      </c>
      <c r="N15" s="409">
        <v>120.14092446565483</v>
      </c>
    </row>
    <row r="16" spans="1:14">
      <c r="A16" s="195" t="s">
        <v>6</v>
      </c>
      <c r="B16" s="230" t="s">
        <v>207</v>
      </c>
      <c r="C16" s="247">
        <v>35.711275999999998</v>
      </c>
      <c r="D16" s="197">
        <v>39.378600000000006</v>
      </c>
      <c r="E16" s="387">
        <v>110.2693726205695</v>
      </c>
      <c r="F16" s="197">
        <v>893210</v>
      </c>
      <c r="G16" s="197">
        <v>1088496</v>
      </c>
      <c r="H16" s="395">
        <v>121.86339158764457</v>
      </c>
      <c r="I16" s="220">
        <v>9.4343500000000002</v>
      </c>
      <c r="J16" s="197">
        <v>14.526999999999999</v>
      </c>
      <c r="K16" s="402">
        <v>153.97987142728434</v>
      </c>
      <c r="L16" s="197">
        <v>300661</v>
      </c>
      <c r="M16" s="197">
        <v>180834</v>
      </c>
      <c r="N16" s="409">
        <v>60.145479460255899</v>
      </c>
    </row>
    <row r="17" spans="1:14">
      <c r="A17" s="195"/>
      <c r="B17" s="230"/>
      <c r="C17" s="248"/>
      <c r="D17" s="198"/>
      <c r="E17" s="183"/>
      <c r="F17" s="198"/>
      <c r="G17" s="198"/>
      <c r="H17" s="392"/>
      <c r="I17" s="221"/>
      <c r="J17" s="199"/>
      <c r="K17" s="402"/>
      <c r="L17" s="198"/>
      <c r="M17" s="199"/>
      <c r="N17" s="409"/>
    </row>
    <row r="18" spans="1:14" ht="12.75" thickBot="1">
      <c r="A18" s="200" t="s">
        <v>7</v>
      </c>
      <c r="B18" s="231" t="s">
        <v>242</v>
      </c>
      <c r="C18" s="249">
        <v>138691.51805100005</v>
      </c>
      <c r="D18" s="194">
        <v>139651.66459599993</v>
      </c>
      <c r="E18" s="388">
        <v>100.69228930398384</v>
      </c>
      <c r="F18" s="194">
        <v>308658422</v>
      </c>
      <c r="G18" s="194">
        <v>324998934</v>
      </c>
      <c r="H18" s="396" t="s">
        <v>400</v>
      </c>
      <c r="I18" s="222">
        <v>21310.806603000008</v>
      </c>
      <c r="J18" s="194">
        <v>28319.999345999986</v>
      </c>
      <c r="K18" s="403">
        <v>132.89032120451634</v>
      </c>
      <c r="L18" s="194">
        <v>55972949</v>
      </c>
      <c r="M18" s="194">
        <v>74116288</v>
      </c>
      <c r="N18" s="410">
        <v>132.41447757201431</v>
      </c>
    </row>
    <row r="19" spans="1:14">
      <c r="A19" s="195" t="s">
        <v>8</v>
      </c>
      <c r="B19" s="230" t="s">
        <v>256</v>
      </c>
      <c r="C19" s="247">
        <v>14332.139506000001</v>
      </c>
      <c r="D19" s="197">
        <v>16518.381355999998</v>
      </c>
      <c r="E19" s="387">
        <v>115.25412063624381</v>
      </c>
      <c r="F19" s="197">
        <v>47840662</v>
      </c>
      <c r="G19" s="197">
        <v>53096677</v>
      </c>
      <c r="H19" s="395">
        <v>110.98650139916542</v>
      </c>
      <c r="I19" s="220">
        <v>3547.7020789999997</v>
      </c>
      <c r="J19" s="197">
        <v>5855.0207350000001</v>
      </c>
      <c r="K19" s="402">
        <v>165.03699027203464</v>
      </c>
      <c r="L19" s="197">
        <v>15757606</v>
      </c>
      <c r="M19" s="197">
        <v>22625401</v>
      </c>
      <c r="N19" s="409">
        <v>143.58400000609231</v>
      </c>
    </row>
    <row r="20" spans="1:14">
      <c r="A20" s="195" t="s">
        <v>9</v>
      </c>
      <c r="B20" s="230" t="s">
        <v>247</v>
      </c>
      <c r="C20" s="247">
        <v>3055.1784679999992</v>
      </c>
      <c r="D20" s="197">
        <v>3510.2731209999993</v>
      </c>
      <c r="E20" s="387">
        <v>114.89584512874356</v>
      </c>
      <c r="F20" s="197">
        <v>12672555</v>
      </c>
      <c r="G20" s="197">
        <v>17972602</v>
      </c>
      <c r="H20" s="395">
        <v>141.82303410796007</v>
      </c>
      <c r="I20" s="220">
        <v>783.95239300000003</v>
      </c>
      <c r="J20" s="197">
        <v>699.97260300000005</v>
      </c>
      <c r="K20" s="402">
        <v>89.287641603002285</v>
      </c>
      <c r="L20" s="197">
        <v>2405518</v>
      </c>
      <c r="M20" s="197">
        <v>2708433</v>
      </c>
      <c r="N20" s="409">
        <v>112.59250606314315</v>
      </c>
    </row>
    <row r="21" spans="1:14">
      <c r="A21" s="195" t="s">
        <v>10</v>
      </c>
      <c r="B21" s="230" t="s">
        <v>318</v>
      </c>
      <c r="C21" s="247">
        <v>86014.151429999998</v>
      </c>
      <c r="D21" s="197">
        <v>81641.322973000046</v>
      </c>
      <c r="E21" s="387">
        <v>94.916152302497977</v>
      </c>
      <c r="F21" s="197">
        <v>158620342</v>
      </c>
      <c r="G21" s="197">
        <v>163277969</v>
      </c>
      <c r="H21" s="395">
        <v>102.93633650090099</v>
      </c>
      <c r="I21" s="220">
        <v>7031.7243609999987</v>
      </c>
      <c r="J21" s="197">
        <v>9375.7105809999994</v>
      </c>
      <c r="K21" s="402">
        <v>133.33444400921678</v>
      </c>
      <c r="L21" s="197">
        <v>18033108</v>
      </c>
      <c r="M21" s="197">
        <v>24011914</v>
      </c>
      <c r="N21" s="409">
        <v>133.1546065159705</v>
      </c>
    </row>
    <row r="22" spans="1:14">
      <c r="A22" s="195" t="s">
        <v>11</v>
      </c>
      <c r="B22" s="230" t="s">
        <v>319</v>
      </c>
      <c r="C22" s="247">
        <v>1412.3051719999999</v>
      </c>
      <c r="D22" s="197">
        <v>1624.4954820000012</v>
      </c>
      <c r="E22" s="387">
        <v>115.02439516662773</v>
      </c>
      <c r="F22" s="197">
        <v>7410393</v>
      </c>
      <c r="G22" s="197">
        <v>8338857</v>
      </c>
      <c r="H22" s="395">
        <v>112.52921403763607</v>
      </c>
      <c r="I22" s="220">
        <v>69.93658600000002</v>
      </c>
      <c r="J22" s="197">
        <v>115.41858899999998</v>
      </c>
      <c r="K22" s="402">
        <v>165.03320450901043</v>
      </c>
      <c r="L22" s="197">
        <v>441769</v>
      </c>
      <c r="M22" s="197">
        <v>733035</v>
      </c>
      <c r="N22" s="409">
        <v>165.93174260756186</v>
      </c>
    </row>
    <row r="23" spans="1:14">
      <c r="A23" s="195" t="s">
        <v>12</v>
      </c>
      <c r="B23" s="230" t="s">
        <v>266</v>
      </c>
      <c r="C23" s="247">
        <v>3.0861E-2</v>
      </c>
      <c r="D23" s="197">
        <v>6.1029999999999994E-2</v>
      </c>
      <c r="E23" s="387">
        <v>197.75768769644532</v>
      </c>
      <c r="F23" s="197">
        <v>399</v>
      </c>
      <c r="G23" s="197">
        <v>581</v>
      </c>
      <c r="H23" s="395">
        <v>145.61403508771932</v>
      </c>
      <c r="I23" s="220">
        <v>91.778999999999996</v>
      </c>
      <c r="J23" s="197">
        <v>27.108000000000001</v>
      </c>
      <c r="K23" s="402">
        <v>29.536168404536987</v>
      </c>
      <c r="L23" s="197">
        <v>287883</v>
      </c>
      <c r="M23" s="197">
        <v>63497</v>
      </c>
      <c r="N23" s="409">
        <v>22.056529909720268</v>
      </c>
    </row>
    <row r="24" spans="1:14">
      <c r="A24" s="195" t="s">
        <v>13</v>
      </c>
      <c r="B24" s="230" t="s">
        <v>267</v>
      </c>
      <c r="C24" s="247">
        <v>1657.21921</v>
      </c>
      <c r="D24" s="197">
        <v>1470.60319</v>
      </c>
      <c r="E24" s="387">
        <v>88.739207289300012</v>
      </c>
      <c r="F24" s="197">
        <v>1286066</v>
      </c>
      <c r="G24" s="197">
        <v>1334825</v>
      </c>
      <c r="H24" s="395">
        <v>103.79132952741151</v>
      </c>
      <c r="I24" s="220">
        <v>1929.1726840000001</v>
      </c>
      <c r="J24" s="197">
        <v>3051.3561960000006</v>
      </c>
      <c r="K24" s="402">
        <v>158.16915827738313</v>
      </c>
      <c r="L24" s="197">
        <v>1225252</v>
      </c>
      <c r="M24" s="197">
        <v>2039633</v>
      </c>
      <c r="N24" s="409">
        <v>166.46640854289566</v>
      </c>
    </row>
    <row r="25" spans="1:14">
      <c r="A25" s="195" t="s">
        <v>14</v>
      </c>
      <c r="B25" s="230" t="s">
        <v>320</v>
      </c>
      <c r="C25" s="247">
        <v>20090.341953999981</v>
      </c>
      <c r="D25" s="197">
        <v>21028.573522999995</v>
      </c>
      <c r="E25" s="387">
        <v>104.67006271544925</v>
      </c>
      <c r="F25" s="197">
        <v>50828246</v>
      </c>
      <c r="G25" s="197">
        <v>48706565</v>
      </c>
      <c r="H25" s="395">
        <v>95.82578356136861</v>
      </c>
      <c r="I25" s="220">
        <v>6963.9277609999954</v>
      </c>
      <c r="J25" s="197">
        <v>7404.1570120000042</v>
      </c>
      <c r="K25" s="402">
        <v>106.32156544565869</v>
      </c>
      <c r="L25" s="197">
        <v>15023142</v>
      </c>
      <c r="M25" s="197">
        <v>16053208</v>
      </c>
      <c r="N25" s="409">
        <v>106.85652841462858</v>
      </c>
    </row>
    <row r="26" spans="1:14">
      <c r="A26" s="195" t="s">
        <v>15</v>
      </c>
      <c r="B26" s="230" t="s">
        <v>321</v>
      </c>
      <c r="C26" s="247">
        <v>134.49881899999997</v>
      </c>
      <c r="D26" s="197">
        <v>128.29870400000001</v>
      </c>
      <c r="E26" s="387">
        <v>95.390208593578834</v>
      </c>
      <c r="F26" s="197">
        <v>672233</v>
      </c>
      <c r="G26" s="197">
        <v>687597</v>
      </c>
      <c r="H26" s="395">
        <v>102.28551707518079</v>
      </c>
      <c r="I26" s="220">
        <v>28.144909999999999</v>
      </c>
      <c r="J26" s="197">
        <v>116.64697699999999</v>
      </c>
      <c r="K26" s="402">
        <v>414.45141235129188</v>
      </c>
      <c r="L26" s="197">
        <v>101286</v>
      </c>
      <c r="M26" s="197">
        <v>396026</v>
      </c>
      <c r="N26" s="409">
        <v>390.99776869458765</v>
      </c>
    </row>
    <row r="27" spans="1:14">
      <c r="A27" s="195" t="s">
        <v>16</v>
      </c>
      <c r="B27" s="230" t="s">
        <v>322</v>
      </c>
      <c r="C27" s="247">
        <v>6069.7147879999993</v>
      </c>
      <c r="D27" s="197">
        <v>7157.2141330000013</v>
      </c>
      <c r="E27" s="387">
        <v>117.91681129976683</v>
      </c>
      <c r="F27" s="197">
        <v>4085807</v>
      </c>
      <c r="G27" s="197">
        <v>5327599</v>
      </c>
      <c r="H27" s="395">
        <v>130.39282080626913</v>
      </c>
      <c r="I27" s="220">
        <v>499.89797999999996</v>
      </c>
      <c r="J27" s="197">
        <v>633.02274599999998</v>
      </c>
      <c r="K27" s="402">
        <v>126.63038686413577</v>
      </c>
      <c r="L27" s="197">
        <v>324500</v>
      </c>
      <c r="M27" s="197">
        <v>437903</v>
      </c>
      <c r="N27" s="409">
        <v>134.94699537750387</v>
      </c>
    </row>
    <row r="28" spans="1:14">
      <c r="A28" s="195" t="s">
        <v>17</v>
      </c>
      <c r="B28" s="230" t="s">
        <v>105</v>
      </c>
      <c r="C28" s="247">
        <v>5925.9378429999988</v>
      </c>
      <c r="D28" s="197">
        <v>6572.4410839999991</v>
      </c>
      <c r="E28" s="387">
        <v>110.90972025235939</v>
      </c>
      <c r="F28" s="197">
        <v>25241719</v>
      </c>
      <c r="G28" s="197">
        <v>26255662</v>
      </c>
      <c r="H28" s="395">
        <v>104.0169332365993</v>
      </c>
      <c r="I28" s="220">
        <v>364.568849</v>
      </c>
      <c r="J28" s="197">
        <v>1041.5859070000001</v>
      </c>
      <c r="K28" s="402">
        <v>285.70348505009002</v>
      </c>
      <c r="L28" s="197">
        <v>2372885</v>
      </c>
      <c r="M28" s="197">
        <v>5047238</v>
      </c>
      <c r="N28" s="409">
        <v>212.70470334634842</v>
      </c>
    </row>
    <row r="29" spans="1:14">
      <c r="A29" s="195"/>
      <c r="B29" s="230"/>
      <c r="C29" s="247"/>
      <c r="D29" s="197"/>
      <c r="E29" s="387"/>
      <c r="F29" s="197"/>
      <c r="G29" s="197"/>
      <c r="H29" s="395"/>
      <c r="I29" s="220"/>
      <c r="J29" s="199"/>
      <c r="K29" s="402"/>
      <c r="L29" s="197"/>
      <c r="M29" s="199"/>
      <c r="N29" s="409"/>
    </row>
    <row r="30" spans="1:14">
      <c r="A30" s="201" t="s">
        <v>18</v>
      </c>
      <c r="B30" s="232" t="s">
        <v>106</v>
      </c>
      <c r="C30" s="248"/>
      <c r="D30" s="198"/>
      <c r="E30" s="183"/>
      <c r="F30" s="198"/>
      <c r="G30" s="198"/>
      <c r="H30" s="392"/>
      <c r="I30" s="221"/>
      <c r="J30" s="198"/>
      <c r="K30" s="404"/>
      <c r="L30" s="198"/>
      <c r="M30" s="198"/>
      <c r="N30" s="411"/>
    </row>
    <row r="31" spans="1:14" ht="12.75" thickBot="1">
      <c r="A31" s="202"/>
      <c r="B31" s="231" t="s">
        <v>194</v>
      </c>
      <c r="C31" s="249">
        <v>27527.751834000002</v>
      </c>
      <c r="D31" s="194">
        <v>30850.514471999984</v>
      </c>
      <c r="E31" s="388">
        <v>112.07059209933729</v>
      </c>
      <c r="F31" s="194">
        <v>90454761</v>
      </c>
      <c r="G31" s="194">
        <v>99636593</v>
      </c>
      <c r="H31" s="396">
        <v>110.15074485686829</v>
      </c>
      <c r="I31" s="222">
        <v>46981.143026999925</v>
      </c>
      <c r="J31" s="194">
        <v>47416.160528999979</v>
      </c>
      <c r="K31" s="403">
        <v>100.92594065186972</v>
      </c>
      <c r="L31" s="194">
        <v>150444653</v>
      </c>
      <c r="M31" s="194">
        <v>149628958</v>
      </c>
      <c r="N31" s="410">
        <v>99.457810574364515</v>
      </c>
    </row>
    <row r="32" spans="1:14">
      <c r="A32" s="203" t="s">
        <v>19</v>
      </c>
      <c r="B32" s="233" t="s">
        <v>195</v>
      </c>
      <c r="C32" s="246">
        <v>211.53385899999998</v>
      </c>
      <c r="D32" s="196">
        <v>201.68174999999999</v>
      </c>
      <c r="E32" s="386">
        <v>95.342538047301446</v>
      </c>
      <c r="F32" s="196">
        <v>7751601</v>
      </c>
      <c r="G32" s="196">
        <v>7165963</v>
      </c>
      <c r="H32" s="394">
        <v>92.444941374046479</v>
      </c>
      <c r="I32" s="219">
        <v>2302.1929999999998</v>
      </c>
      <c r="J32" s="197">
        <v>1869.2593400000001</v>
      </c>
      <c r="K32" s="402">
        <v>81.194727809527706</v>
      </c>
      <c r="L32" s="196">
        <v>3435105</v>
      </c>
      <c r="M32" s="197">
        <v>2696983</v>
      </c>
      <c r="N32" s="409">
        <v>78.512388995387326</v>
      </c>
    </row>
    <row r="33" spans="1:14">
      <c r="A33" s="195" t="s">
        <v>20</v>
      </c>
      <c r="B33" s="230" t="s">
        <v>248</v>
      </c>
      <c r="C33" s="247">
        <v>2409.0809290000007</v>
      </c>
      <c r="D33" s="197">
        <v>3122.9033840000038</v>
      </c>
      <c r="E33" s="387">
        <v>129.63048880621491</v>
      </c>
      <c r="F33" s="197">
        <v>9922210</v>
      </c>
      <c r="G33" s="197">
        <v>13746673</v>
      </c>
      <c r="H33" s="395">
        <v>138.54446741199794</v>
      </c>
      <c r="I33" s="220">
        <v>20937.657580999989</v>
      </c>
      <c r="J33" s="197">
        <v>20726.503833999981</v>
      </c>
      <c r="K33" s="402">
        <v>98.991512082079225</v>
      </c>
      <c r="L33" s="197">
        <v>95515997</v>
      </c>
      <c r="M33" s="197">
        <v>90459409</v>
      </c>
      <c r="N33" s="409">
        <v>94.706030237008363</v>
      </c>
    </row>
    <row r="34" spans="1:14">
      <c r="A34" s="195" t="s">
        <v>21</v>
      </c>
      <c r="B34" s="230" t="s">
        <v>323</v>
      </c>
      <c r="C34" s="247">
        <v>8737.0262589999984</v>
      </c>
      <c r="D34" s="197">
        <v>12753.602505999999</v>
      </c>
      <c r="E34" s="387">
        <v>145.97189167037848</v>
      </c>
      <c r="F34" s="197">
        <v>11861422</v>
      </c>
      <c r="G34" s="197">
        <v>14182317</v>
      </c>
      <c r="H34" s="395">
        <v>119.56675177731641</v>
      </c>
      <c r="I34" s="220">
        <v>14512.335099000002</v>
      </c>
      <c r="J34" s="197">
        <v>15723.843689000001</v>
      </c>
      <c r="K34" s="402">
        <v>108.34812993040302</v>
      </c>
      <c r="L34" s="197">
        <v>13912804</v>
      </c>
      <c r="M34" s="197">
        <v>15485852</v>
      </c>
      <c r="N34" s="409">
        <v>111.30647711273731</v>
      </c>
    </row>
    <row r="35" spans="1:14">
      <c r="A35" s="195" t="s">
        <v>22</v>
      </c>
      <c r="B35" s="230" t="s">
        <v>324</v>
      </c>
      <c r="C35" s="247">
        <v>4870.337168</v>
      </c>
      <c r="D35" s="197">
        <v>3962.3128029999998</v>
      </c>
      <c r="E35" s="387">
        <v>81.356026622426242</v>
      </c>
      <c r="F35" s="197">
        <v>16662531</v>
      </c>
      <c r="G35" s="197">
        <v>15164172</v>
      </c>
      <c r="H35" s="395">
        <v>91.007614629494157</v>
      </c>
      <c r="I35" s="220">
        <v>834.68614600000035</v>
      </c>
      <c r="J35" s="197">
        <v>931.57608700000003</v>
      </c>
      <c r="K35" s="402">
        <v>111.60794886369176</v>
      </c>
      <c r="L35" s="197">
        <v>3848026</v>
      </c>
      <c r="M35" s="197">
        <v>5028388</v>
      </c>
      <c r="N35" s="409">
        <v>130.67448088968214</v>
      </c>
    </row>
    <row r="36" spans="1:14">
      <c r="A36" s="195" t="s">
        <v>23</v>
      </c>
      <c r="B36" s="230" t="s">
        <v>325</v>
      </c>
      <c r="C36" s="247">
        <v>470.17424700000004</v>
      </c>
      <c r="D36" s="197">
        <v>467.71077999999994</v>
      </c>
      <c r="E36" s="387">
        <v>99.476052332572763</v>
      </c>
      <c r="F36" s="197">
        <v>7154739</v>
      </c>
      <c r="G36" s="197">
        <v>7686369</v>
      </c>
      <c r="H36" s="395">
        <v>107.43045972746175</v>
      </c>
      <c r="I36" s="220">
        <v>4945.7109130000008</v>
      </c>
      <c r="J36" s="197">
        <v>4551.3241720000005</v>
      </c>
      <c r="K36" s="402">
        <v>92.025681485682099</v>
      </c>
      <c r="L36" s="197">
        <v>16617079</v>
      </c>
      <c r="M36" s="197">
        <v>16475510</v>
      </c>
      <c r="N36" s="409">
        <v>99.148051230905267</v>
      </c>
    </row>
    <row r="37" spans="1:14">
      <c r="A37" s="195" t="s">
        <v>24</v>
      </c>
      <c r="B37" s="230" t="s">
        <v>208</v>
      </c>
      <c r="C37" s="247">
        <v>1218.7554609999991</v>
      </c>
      <c r="D37" s="197">
        <v>1351.3317939999999</v>
      </c>
      <c r="E37" s="387">
        <v>110.87800934990032</v>
      </c>
      <c r="F37" s="197">
        <v>9343541</v>
      </c>
      <c r="G37" s="197">
        <v>10780810</v>
      </c>
      <c r="H37" s="395">
        <v>115.3824872176405</v>
      </c>
      <c r="I37" s="220">
        <v>238.54453800000002</v>
      </c>
      <c r="J37" s="197">
        <v>278.45415500000001</v>
      </c>
      <c r="K37" s="402">
        <v>116.73046775021945</v>
      </c>
      <c r="L37" s="197">
        <v>2890439</v>
      </c>
      <c r="M37" s="197">
        <v>2915312</v>
      </c>
      <c r="N37" s="409">
        <v>100.86052672275734</v>
      </c>
    </row>
    <row r="38" spans="1:14">
      <c r="A38" s="195" t="s">
        <v>25</v>
      </c>
      <c r="B38" s="230" t="s">
        <v>209</v>
      </c>
      <c r="C38" s="247">
        <v>9605.9699829999954</v>
      </c>
      <c r="D38" s="197">
        <v>8988.4823429999942</v>
      </c>
      <c r="E38" s="387">
        <v>93.571834587316118</v>
      </c>
      <c r="F38" s="197">
        <v>27740151</v>
      </c>
      <c r="G38" s="197">
        <v>30886018</v>
      </c>
      <c r="H38" s="395">
        <v>111.34048260948543</v>
      </c>
      <c r="I38" s="220">
        <v>3189.8734600000007</v>
      </c>
      <c r="J38" s="197">
        <v>3312.4835020000005</v>
      </c>
      <c r="K38" s="402">
        <v>103.84372745619821</v>
      </c>
      <c r="L38" s="197">
        <v>14135387</v>
      </c>
      <c r="M38" s="197">
        <v>16450473</v>
      </c>
      <c r="N38" s="409">
        <v>116.3779456480392</v>
      </c>
    </row>
    <row r="39" spans="1:14">
      <c r="A39" s="195" t="s">
        <v>374</v>
      </c>
      <c r="B39" s="230" t="s">
        <v>376</v>
      </c>
      <c r="C39" s="247">
        <v>4.8739280000000003</v>
      </c>
      <c r="D39" s="197">
        <v>2.489112</v>
      </c>
      <c r="E39" s="387">
        <v>51.069937840690294</v>
      </c>
      <c r="F39" s="197">
        <v>18566</v>
      </c>
      <c r="G39" s="197">
        <v>24271</v>
      </c>
      <c r="H39" s="395">
        <v>130.72821286222128</v>
      </c>
      <c r="I39" s="220">
        <v>20.142289999999999</v>
      </c>
      <c r="J39" s="197">
        <v>22.71575</v>
      </c>
      <c r="K39" s="402">
        <v>112.77640228593671</v>
      </c>
      <c r="L39" s="197">
        <v>89816</v>
      </c>
      <c r="M39" s="197">
        <v>117031</v>
      </c>
      <c r="N39" s="409">
        <v>130.30083726730203</v>
      </c>
    </row>
    <row r="40" spans="1:14" ht="12.75" thickBot="1">
      <c r="A40" s="204"/>
      <c r="B40" s="234"/>
      <c r="C40" s="250"/>
      <c r="D40" s="205"/>
      <c r="E40" s="389"/>
      <c r="F40" s="205"/>
      <c r="G40" s="205"/>
      <c r="H40" s="397"/>
      <c r="I40" s="223"/>
      <c r="J40" s="205"/>
      <c r="K40" s="405"/>
      <c r="L40" s="205"/>
      <c r="M40" s="205"/>
      <c r="N40" s="412"/>
    </row>
    <row r="41" spans="1:14" ht="13.5" thickTop="1" thickBot="1">
      <c r="A41" s="200" t="s">
        <v>26</v>
      </c>
      <c r="B41" s="231" t="s">
        <v>237</v>
      </c>
      <c r="C41" s="249">
        <v>218947.86706899983</v>
      </c>
      <c r="D41" s="194">
        <v>249379.53555599993</v>
      </c>
      <c r="E41" s="388">
        <v>113.89904770225954</v>
      </c>
      <c r="F41" s="194">
        <v>173759013</v>
      </c>
      <c r="G41" s="194">
        <v>189986626</v>
      </c>
      <c r="H41" s="396">
        <v>109.33914892806165</v>
      </c>
      <c r="I41" s="222">
        <v>37239.272665000084</v>
      </c>
      <c r="J41" s="194">
        <v>49202.093779999996</v>
      </c>
      <c r="K41" s="403">
        <v>132.12420721160689</v>
      </c>
      <c r="L41" s="194">
        <v>46918859</v>
      </c>
      <c r="M41" s="194">
        <v>57973012</v>
      </c>
      <c r="N41" s="410">
        <v>123.56014880924533</v>
      </c>
    </row>
    <row r="42" spans="1:14">
      <c r="A42" s="195" t="s">
        <v>27</v>
      </c>
      <c r="B42" s="230" t="s">
        <v>326</v>
      </c>
      <c r="C42" s="247">
        <v>166548.98428000003</v>
      </c>
      <c r="D42" s="197">
        <v>191151.377473</v>
      </c>
      <c r="E42" s="387">
        <v>114.77186624665254</v>
      </c>
      <c r="F42" s="197">
        <v>54895031</v>
      </c>
      <c r="G42" s="197">
        <v>62608337</v>
      </c>
      <c r="H42" s="395">
        <v>114.05100946204038</v>
      </c>
      <c r="I42" s="220">
        <v>15660.045881000004</v>
      </c>
      <c r="J42" s="197">
        <v>20266.553693000005</v>
      </c>
      <c r="K42" s="402">
        <v>129.41567251465705</v>
      </c>
      <c r="L42" s="197">
        <v>8086256</v>
      </c>
      <c r="M42" s="197">
        <v>9537885</v>
      </c>
      <c r="N42" s="409">
        <v>117.95180612634574</v>
      </c>
    </row>
    <row r="43" spans="1:14">
      <c r="A43" s="195" t="s">
        <v>28</v>
      </c>
      <c r="B43" s="230" t="s">
        <v>249</v>
      </c>
      <c r="C43" s="247">
        <v>6310.6519209999979</v>
      </c>
      <c r="D43" s="197">
        <v>7961.8788709999972</v>
      </c>
      <c r="E43" s="387">
        <v>126.16571109721961</v>
      </c>
      <c r="F43" s="197">
        <v>11236585</v>
      </c>
      <c r="G43" s="197">
        <v>12197979</v>
      </c>
      <c r="H43" s="395">
        <v>108.55592691195768</v>
      </c>
      <c r="I43" s="220">
        <v>56.488529999999997</v>
      </c>
      <c r="J43" s="197">
        <v>83.839900000000014</v>
      </c>
      <c r="K43" s="402">
        <v>148.41933397806602</v>
      </c>
      <c r="L43" s="197">
        <v>167086</v>
      </c>
      <c r="M43" s="197">
        <v>223064</v>
      </c>
      <c r="N43" s="409">
        <v>133.50250769065033</v>
      </c>
    </row>
    <row r="44" spans="1:14">
      <c r="A44" s="195" t="s">
        <v>29</v>
      </c>
      <c r="B44" s="230" t="s">
        <v>327</v>
      </c>
      <c r="C44" s="247">
        <v>6780.629251000003</v>
      </c>
      <c r="D44" s="197">
        <v>7403.2087139999994</v>
      </c>
      <c r="E44" s="387">
        <v>109.18173579403681</v>
      </c>
      <c r="F44" s="197">
        <v>7523674</v>
      </c>
      <c r="G44" s="197">
        <v>7889187</v>
      </c>
      <c r="H44" s="395">
        <v>104.85817168580138</v>
      </c>
      <c r="I44" s="220">
        <v>10577.213788000005</v>
      </c>
      <c r="J44" s="197">
        <v>13002.770364999995</v>
      </c>
      <c r="K44" s="402">
        <v>122.93190461699675</v>
      </c>
      <c r="L44" s="197">
        <v>9850713</v>
      </c>
      <c r="M44" s="197">
        <v>11578614</v>
      </c>
      <c r="N44" s="409">
        <v>117.54087242212823</v>
      </c>
    </row>
    <row r="45" spans="1:14">
      <c r="A45" s="195" t="s">
        <v>30</v>
      </c>
      <c r="B45" s="230" t="s">
        <v>107</v>
      </c>
      <c r="C45" s="247">
        <v>2355.8241099999991</v>
      </c>
      <c r="D45" s="197">
        <v>1824.2882030000005</v>
      </c>
      <c r="E45" s="387">
        <v>77.437368743118995</v>
      </c>
      <c r="F45" s="197">
        <v>4859751</v>
      </c>
      <c r="G45" s="197">
        <v>4269363</v>
      </c>
      <c r="H45" s="395">
        <v>87.851476341071802</v>
      </c>
      <c r="I45" s="220">
        <v>2788.9064999999991</v>
      </c>
      <c r="J45" s="197">
        <v>4424.0771799999993</v>
      </c>
      <c r="K45" s="402">
        <v>158.6312477668219</v>
      </c>
      <c r="L45" s="197">
        <v>1916404</v>
      </c>
      <c r="M45" s="197">
        <v>1941100</v>
      </c>
      <c r="N45" s="409">
        <v>101.28866355945823</v>
      </c>
    </row>
    <row r="46" spans="1:14">
      <c r="A46" s="195" t="s">
        <v>31</v>
      </c>
      <c r="B46" s="230" t="s">
        <v>328</v>
      </c>
      <c r="C46" s="247">
        <v>3147.7838659999989</v>
      </c>
      <c r="D46" s="197">
        <v>2821.2854400000019</v>
      </c>
      <c r="E46" s="387">
        <v>89.627673312434567</v>
      </c>
      <c r="F46" s="197">
        <v>10208857</v>
      </c>
      <c r="G46" s="197">
        <v>9282769</v>
      </c>
      <c r="H46" s="395">
        <v>90.92858289620473</v>
      </c>
      <c r="I46" s="220">
        <v>539.04488999999955</v>
      </c>
      <c r="J46" s="197">
        <v>536.04271700000004</v>
      </c>
      <c r="K46" s="402">
        <v>99.443056959504901</v>
      </c>
      <c r="L46" s="197">
        <v>2140329</v>
      </c>
      <c r="M46" s="197">
        <v>2026833</v>
      </c>
      <c r="N46" s="409">
        <v>94.697263831868838</v>
      </c>
    </row>
    <row r="47" spans="1:14">
      <c r="A47" s="195" t="s">
        <v>32</v>
      </c>
      <c r="B47" s="230" t="s">
        <v>108</v>
      </c>
      <c r="C47" s="247">
        <v>23811.261927000003</v>
      </c>
      <c r="D47" s="197">
        <v>27675.540313000009</v>
      </c>
      <c r="E47" s="387">
        <v>116.2287845047735</v>
      </c>
      <c r="F47" s="197">
        <v>68409213</v>
      </c>
      <c r="G47" s="197">
        <v>78094985</v>
      </c>
      <c r="H47" s="395">
        <v>114.15857831897584</v>
      </c>
      <c r="I47" s="220">
        <v>5812.3259499999995</v>
      </c>
      <c r="J47" s="197">
        <v>8530.9241169999968</v>
      </c>
      <c r="K47" s="402">
        <v>146.77298194193665</v>
      </c>
      <c r="L47" s="197">
        <v>20473008</v>
      </c>
      <c r="M47" s="197">
        <v>28016249</v>
      </c>
      <c r="N47" s="409">
        <v>136.84481049389518</v>
      </c>
    </row>
    <row r="48" spans="1:14">
      <c r="A48" s="195" t="s">
        <v>33</v>
      </c>
      <c r="B48" s="230" t="s">
        <v>293</v>
      </c>
      <c r="C48" s="247">
        <v>8676.7577119999969</v>
      </c>
      <c r="D48" s="197">
        <v>8462.3670190000012</v>
      </c>
      <c r="E48" s="387">
        <v>97.529138185989765</v>
      </c>
      <c r="F48" s="197">
        <v>13519436</v>
      </c>
      <c r="G48" s="197">
        <v>11165245</v>
      </c>
      <c r="H48" s="395">
        <v>82.586618258335633</v>
      </c>
      <c r="I48" s="220">
        <v>1329.5753419999999</v>
      </c>
      <c r="J48" s="197">
        <v>1727.726566</v>
      </c>
      <c r="K48" s="402">
        <v>129.94574368392583</v>
      </c>
      <c r="L48" s="197">
        <v>2194856</v>
      </c>
      <c r="M48" s="197">
        <v>2206510</v>
      </c>
      <c r="N48" s="409">
        <v>100.53096877426127</v>
      </c>
    </row>
    <row r="49" spans="1:14">
      <c r="A49" s="195" t="s">
        <v>34</v>
      </c>
      <c r="B49" s="230" t="s">
        <v>268</v>
      </c>
      <c r="C49" s="247">
        <v>350.33550000000002</v>
      </c>
      <c r="D49" s="197">
        <v>495.42854</v>
      </c>
      <c r="E49" s="387">
        <v>141.41545461421978</v>
      </c>
      <c r="F49" s="197">
        <v>648388</v>
      </c>
      <c r="G49" s="197">
        <v>783541</v>
      </c>
      <c r="H49" s="395">
        <v>120.84446350024984</v>
      </c>
      <c r="I49" s="220">
        <v>75.538320000000013</v>
      </c>
      <c r="J49" s="197">
        <v>124.00200000000001</v>
      </c>
      <c r="K49" s="402">
        <v>164.15774139536063</v>
      </c>
      <c r="L49" s="197">
        <v>288728</v>
      </c>
      <c r="M49" s="197">
        <v>464230</v>
      </c>
      <c r="N49" s="409">
        <v>160.78454462331328</v>
      </c>
    </row>
    <row r="50" spans="1:14">
      <c r="A50" s="195" t="s">
        <v>35</v>
      </c>
      <c r="B50" s="230" t="s">
        <v>109</v>
      </c>
      <c r="C50" s="247">
        <v>962.14335499999981</v>
      </c>
      <c r="D50" s="197">
        <v>1582.4407249999999</v>
      </c>
      <c r="E50" s="387">
        <v>164.47036886722563</v>
      </c>
      <c r="F50" s="197">
        <v>2368713</v>
      </c>
      <c r="G50" s="197">
        <v>3618854</v>
      </c>
      <c r="H50" s="395">
        <v>152.77722543845539</v>
      </c>
      <c r="I50" s="220">
        <v>400.13346399999995</v>
      </c>
      <c r="J50" s="197">
        <v>506.15724200000005</v>
      </c>
      <c r="K50" s="402">
        <v>126.49710347645409</v>
      </c>
      <c r="L50" s="197">
        <v>1801479</v>
      </c>
      <c r="M50" s="197">
        <v>1978527</v>
      </c>
      <c r="N50" s="409">
        <v>109.82792472185355</v>
      </c>
    </row>
    <row r="51" spans="1:14">
      <c r="A51" s="195" t="s">
        <v>36</v>
      </c>
      <c r="B51" s="230" t="s">
        <v>210</v>
      </c>
      <c r="C51" s="247">
        <v>3.4951470000000002</v>
      </c>
      <c r="D51" s="197">
        <v>1.7202580000000001</v>
      </c>
      <c r="E51" s="387">
        <v>49.218473500542324</v>
      </c>
      <c r="F51" s="197">
        <v>89365</v>
      </c>
      <c r="G51" s="197">
        <v>76366</v>
      </c>
      <c r="H51" s="395">
        <v>85.454036815308015</v>
      </c>
      <c r="I51" s="220">
        <v>0</v>
      </c>
      <c r="J51" s="197">
        <v>0</v>
      </c>
      <c r="K51" s="402">
        <v>0</v>
      </c>
      <c r="L51" s="197">
        <v>0</v>
      </c>
      <c r="M51" s="197">
        <v>0</v>
      </c>
      <c r="N51" s="409">
        <v>0</v>
      </c>
    </row>
    <row r="52" spans="1:14">
      <c r="A52" s="195"/>
      <c r="B52" s="230"/>
      <c r="C52" s="248"/>
      <c r="D52" s="198"/>
      <c r="E52" s="183"/>
      <c r="F52" s="198"/>
      <c r="G52" s="198"/>
      <c r="H52" s="392"/>
      <c r="I52" s="221"/>
      <c r="J52" s="199"/>
      <c r="K52" s="402"/>
      <c r="L52" s="198"/>
      <c r="M52" s="199"/>
      <c r="N52" s="409"/>
    </row>
    <row r="53" spans="1:14" ht="12.75" thickBot="1">
      <c r="A53" s="200" t="s">
        <v>37</v>
      </c>
      <c r="B53" s="231" t="s">
        <v>196</v>
      </c>
      <c r="C53" s="249">
        <v>1580.8919060000005</v>
      </c>
      <c r="D53" s="194">
        <v>1745.2839029999996</v>
      </c>
      <c r="E53" s="388">
        <v>110.39868673981299</v>
      </c>
      <c r="F53" s="194">
        <v>8336915</v>
      </c>
      <c r="G53" s="194">
        <v>8820390</v>
      </c>
      <c r="H53" s="396">
        <v>105.79920750061625</v>
      </c>
      <c r="I53" s="222">
        <v>3449.6473830000014</v>
      </c>
      <c r="J53" s="194">
        <v>3707.636872</v>
      </c>
      <c r="K53" s="403">
        <v>107.47872058667159</v>
      </c>
      <c r="L53" s="194">
        <v>5271858</v>
      </c>
      <c r="M53" s="194">
        <v>4918139</v>
      </c>
      <c r="N53" s="410">
        <v>93.290430053313273</v>
      </c>
    </row>
    <row r="54" spans="1:14">
      <c r="A54" s="195" t="s">
        <v>38</v>
      </c>
      <c r="B54" s="230" t="s">
        <v>294</v>
      </c>
      <c r="C54" s="247">
        <v>0</v>
      </c>
      <c r="D54" s="197">
        <v>1E-3</v>
      </c>
      <c r="E54" s="387">
        <v>0</v>
      </c>
      <c r="F54" s="197">
        <v>0</v>
      </c>
      <c r="G54" s="197">
        <v>118</v>
      </c>
      <c r="H54" s="395">
        <v>0</v>
      </c>
      <c r="I54" s="220">
        <v>0</v>
      </c>
      <c r="J54" s="197">
        <v>0</v>
      </c>
      <c r="K54" s="402">
        <v>0</v>
      </c>
      <c r="L54" s="197">
        <v>0</v>
      </c>
      <c r="M54" s="197">
        <v>0</v>
      </c>
      <c r="N54" s="409">
        <v>0</v>
      </c>
    </row>
    <row r="55" spans="1:14">
      <c r="A55" s="195" t="s">
        <v>39</v>
      </c>
      <c r="B55" s="230" t="s">
        <v>238</v>
      </c>
      <c r="C55" s="247">
        <v>2.4830999999999999</v>
      </c>
      <c r="D55" s="197">
        <v>2.0255399999999999</v>
      </c>
      <c r="E55" s="387">
        <v>81.573033707865179</v>
      </c>
      <c r="F55" s="197">
        <v>25643</v>
      </c>
      <c r="G55" s="197">
        <v>16478</v>
      </c>
      <c r="H55" s="395">
        <v>64.2592520375931</v>
      </c>
      <c r="I55" s="220">
        <v>0</v>
      </c>
      <c r="J55" s="197">
        <v>0</v>
      </c>
      <c r="K55" s="402">
        <v>0</v>
      </c>
      <c r="L55" s="197">
        <v>0</v>
      </c>
      <c r="M55" s="197">
        <v>0</v>
      </c>
      <c r="N55" s="409">
        <v>0</v>
      </c>
    </row>
    <row r="56" spans="1:14">
      <c r="A56" s="195" t="s">
        <v>40</v>
      </c>
      <c r="B56" s="230" t="s">
        <v>110</v>
      </c>
      <c r="C56" s="247">
        <v>0</v>
      </c>
      <c r="D56" s="197">
        <v>0</v>
      </c>
      <c r="E56" s="387">
        <v>0</v>
      </c>
      <c r="F56" s="197">
        <v>0</v>
      </c>
      <c r="G56" s="197">
        <v>0</v>
      </c>
      <c r="H56" s="395">
        <v>0</v>
      </c>
      <c r="I56" s="220">
        <v>0</v>
      </c>
      <c r="J56" s="197">
        <v>0</v>
      </c>
      <c r="K56" s="402">
        <v>0</v>
      </c>
      <c r="L56" s="197">
        <v>0</v>
      </c>
      <c r="M56" s="197">
        <v>0</v>
      </c>
      <c r="N56" s="409">
        <v>0</v>
      </c>
    </row>
    <row r="57" spans="1:14">
      <c r="A57" s="195" t="s">
        <v>41</v>
      </c>
      <c r="B57" s="235" t="s">
        <v>211</v>
      </c>
      <c r="C57" s="247">
        <v>1477.7994340000005</v>
      </c>
      <c r="D57" s="197">
        <v>1619.1451019999995</v>
      </c>
      <c r="E57" s="387">
        <v>109.56460428580723</v>
      </c>
      <c r="F57" s="197">
        <v>7819825</v>
      </c>
      <c r="G57" s="197">
        <v>7646237</v>
      </c>
      <c r="H57" s="395">
        <v>97.780154926740693</v>
      </c>
      <c r="I57" s="220">
        <v>763.43821000000003</v>
      </c>
      <c r="J57" s="197">
        <v>959.46127000000001</v>
      </c>
      <c r="K57" s="402">
        <v>125.67634910492625</v>
      </c>
      <c r="L57" s="197">
        <v>4616101</v>
      </c>
      <c r="M57" s="197">
        <v>4351015</v>
      </c>
      <c r="N57" s="409">
        <v>94.257361353228617</v>
      </c>
    </row>
    <row r="58" spans="1:14">
      <c r="A58" s="195" t="s">
        <v>42</v>
      </c>
      <c r="B58" s="230" t="s">
        <v>269</v>
      </c>
      <c r="C58" s="247">
        <v>2.8245999999999993</v>
      </c>
      <c r="D58" s="197">
        <v>4.048214999999999</v>
      </c>
      <c r="E58" s="387">
        <v>143.31993910642217</v>
      </c>
      <c r="F58" s="197">
        <v>22420</v>
      </c>
      <c r="G58" s="197">
        <v>60555</v>
      </c>
      <c r="H58" s="395">
        <v>270.0936663693131</v>
      </c>
      <c r="I58" s="220">
        <v>2E-3</v>
      </c>
      <c r="J58" s="197">
        <v>0.1</v>
      </c>
      <c r="K58" s="402">
        <v>5000</v>
      </c>
      <c r="L58" s="197">
        <v>994</v>
      </c>
      <c r="M58" s="197">
        <v>527</v>
      </c>
      <c r="N58" s="409">
        <v>53.018108651911469</v>
      </c>
    </row>
    <row r="59" spans="1:14">
      <c r="A59" s="195" t="s">
        <v>43</v>
      </c>
      <c r="B59" s="230" t="s">
        <v>212</v>
      </c>
      <c r="C59" s="247">
        <v>0.65333199999999991</v>
      </c>
      <c r="D59" s="197">
        <v>0.391762</v>
      </c>
      <c r="E59" s="387">
        <v>59.963693803456749</v>
      </c>
      <c r="F59" s="197">
        <v>1998</v>
      </c>
      <c r="G59" s="197">
        <v>1620</v>
      </c>
      <c r="H59" s="395">
        <v>81.081081081081081</v>
      </c>
      <c r="I59" s="220">
        <v>0.05</v>
      </c>
      <c r="J59" s="197">
        <v>3.9775530000000008</v>
      </c>
      <c r="K59" s="402">
        <v>7955.1060000000007</v>
      </c>
      <c r="L59" s="197">
        <v>60701</v>
      </c>
      <c r="M59" s="197">
        <v>84162</v>
      </c>
      <c r="N59" s="409">
        <v>138.65010461112666</v>
      </c>
    </row>
    <row r="60" spans="1:14">
      <c r="A60" s="195" t="s">
        <v>44</v>
      </c>
      <c r="B60" s="230" t="s">
        <v>111</v>
      </c>
      <c r="C60" s="247">
        <v>2.6400999999999994</v>
      </c>
      <c r="D60" s="197">
        <v>3.4482800000000005</v>
      </c>
      <c r="E60" s="387">
        <v>130.61171925305862</v>
      </c>
      <c r="F60" s="197">
        <v>25563</v>
      </c>
      <c r="G60" s="197">
        <v>34183</v>
      </c>
      <c r="H60" s="395">
        <v>133.72061182177367</v>
      </c>
      <c r="I60" s="220">
        <v>0.31973999999999997</v>
      </c>
      <c r="J60" s="197">
        <v>0.29679100000000003</v>
      </c>
      <c r="K60" s="402">
        <v>92.822605867267171</v>
      </c>
      <c r="L60" s="197">
        <v>88582</v>
      </c>
      <c r="M60" s="197">
        <v>81477</v>
      </c>
      <c r="N60" s="409">
        <v>91.979183129755484</v>
      </c>
    </row>
    <row r="61" spans="1:14">
      <c r="A61" s="195" t="s">
        <v>45</v>
      </c>
      <c r="B61" s="230" t="s">
        <v>112</v>
      </c>
      <c r="C61" s="247">
        <v>81.048788000000016</v>
      </c>
      <c r="D61" s="197">
        <v>91.543351000000001</v>
      </c>
      <c r="E61" s="387">
        <v>112.94845149319195</v>
      </c>
      <c r="F61" s="197">
        <v>59890</v>
      </c>
      <c r="G61" s="197">
        <v>73519</v>
      </c>
      <c r="H61" s="395">
        <v>122.75672065453331</v>
      </c>
      <c r="I61" s="220">
        <v>1.791687</v>
      </c>
      <c r="J61" s="197">
        <v>0.61510200000000004</v>
      </c>
      <c r="K61" s="402">
        <v>34.330884802981771</v>
      </c>
      <c r="L61" s="197">
        <v>3023</v>
      </c>
      <c r="M61" s="197">
        <v>5161</v>
      </c>
      <c r="N61" s="409">
        <v>170.72444591465432</v>
      </c>
    </row>
    <row r="62" spans="1:14">
      <c r="A62" s="195" t="s">
        <v>46</v>
      </c>
      <c r="B62" s="230" t="s">
        <v>213</v>
      </c>
      <c r="C62" s="247">
        <v>0</v>
      </c>
      <c r="D62" s="197">
        <v>0</v>
      </c>
      <c r="E62" s="387">
        <v>0</v>
      </c>
      <c r="F62" s="197">
        <v>0</v>
      </c>
      <c r="G62" s="197">
        <v>0</v>
      </c>
      <c r="H62" s="395">
        <v>0</v>
      </c>
      <c r="I62" s="220">
        <v>0</v>
      </c>
      <c r="J62" s="197">
        <v>0</v>
      </c>
      <c r="K62" s="402">
        <v>0</v>
      </c>
      <c r="L62" s="197">
        <v>0</v>
      </c>
      <c r="M62" s="197">
        <v>0</v>
      </c>
      <c r="N62" s="409">
        <v>0</v>
      </c>
    </row>
    <row r="63" spans="1:14">
      <c r="A63" s="195" t="s">
        <v>47</v>
      </c>
      <c r="B63" s="230" t="s">
        <v>113</v>
      </c>
      <c r="C63" s="247">
        <v>2.2019999999999998E-2</v>
      </c>
      <c r="D63" s="197">
        <v>9.1000000000000004E-3</v>
      </c>
      <c r="E63" s="387">
        <v>41.326067211625798</v>
      </c>
      <c r="F63" s="197">
        <v>39</v>
      </c>
      <c r="G63" s="197">
        <v>46</v>
      </c>
      <c r="H63" s="395">
        <v>117.94871794871796</v>
      </c>
      <c r="I63" s="220">
        <v>2E-3</v>
      </c>
      <c r="J63" s="197">
        <v>2E-3</v>
      </c>
      <c r="K63" s="402">
        <v>100</v>
      </c>
      <c r="L63" s="197">
        <v>300</v>
      </c>
      <c r="M63" s="197">
        <v>299</v>
      </c>
      <c r="N63" s="409">
        <v>99.666666666666671</v>
      </c>
    </row>
    <row r="64" spans="1:14">
      <c r="A64" s="195" t="s">
        <v>48</v>
      </c>
      <c r="B64" s="230" t="s">
        <v>214</v>
      </c>
      <c r="C64" s="247">
        <v>13.420532</v>
      </c>
      <c r="D64" s="197">
        <v>24.671552999999999</v>
      </c>
      <c r="E64" s="387">
        <v>183.83438897951288</v>
      </c>
      <c r="F64" s="197">
        <v>381537</v>
      </c>
      <c r="G64" s="197">
        <v>987634</v>
      </c>
      <c r="H64" s="395">
        <v>258.85667707194847</v>
      </c>
      <c r="I64" s="220">
        <v>2684.0437459999998</v>
      </c>
      <c r="J64" s="197">
        <v>2743.1841559999998</v>
      </c>
      <c r="K64" s="402">
        <v>102.20340708262063</v>
      </c>
      <c r="L64" s="197">
        <v>502157</v>
      </c>
      <c r="M64" s="197">
        <v>395498</v>
      </c>
      <c r="N64" s="409">
        <v>78.759830092978888</v>
      </c>
    </row>
    <row r="65" spans="1:14">
      <c r="A65" s="195"/>
      <c r="B65" s="230"/>
      <c r="C65" s="247"/>
      <c r="D65" s="197"/>
      <c r="E65" s="387"/>
      <c r="F65" s="197"/>
      <c r="G65" s="197"/>
      <c r="H65" s="395"/>
      <c r="I65" s="220"/>
      <c r="J65" s="199"/>
      <c r="K65" s="402"/>
      <c r="L65" s="197"/>
      <c r="M65" s="199"/>
      <c r="N65" s="409"/>
    </row>
    <row r="66" spans="1:14" ht="12.75" thickBot="1">
      <c r="A66" s="200" t="s">
        <v>49</v>
      </c>
      <c r="B66" s="231" t="s">
        <v>265</v>
      </c>
      <c r="C66" s="249">
        <v>26263.994179999994</v>
      </c>
      <c r="D66" s="194">
        <v>24359.910065000004</v>
      </c>
      <c r="E66" s="388">
        <v>92.750211175229595</v>
      </c>
      <c r="F66" s="194">
        <v>32218851</v>
      </c>
      <c r="G66" s="194">
        <v>34809019</v>
      </c>
      <c r="H66" s="396">
        <v>108.03929351794699</v>
      </c>
      <c r="I66" s="222">
        <v>1619.3098000000007</v>
      </c>
      <c r="J66" s="194">
        <v>1456.5750510000023</v>
      </c>
      <c r="K66" s="403">
        <v>89.950363482021885</v>
      </c>
      <c r="L66" s="194">
        <v>3626258</v>
      </c>
      <c r="M66" s="194">
        <v>5127457</v>
      </c>
      <c r="N66" s="410">
        <v>141.39801966655435</v>
      </c>
    </row>
    <row r="67" spans="1:14">
      <c r="A67" s="195" t="s">
        <v>50</v>
      </c>
      <c r="B67" s="230" t="s">
        <v>114</v>
      </c>
      <c r="C67" s="247">
        <v>408.0367159999999</v>
      </c>
      <c r="D67" s="197">
        <v>473.6643600000001</v>
      </c>
      <c r="E67" s="387">
        <v>116.08375948207568</v>
      </c>
      <c r="F67" s="197">
        <v>1891974</v>
      </c>
      <c r="G67" s="197">
        <v>2049907</v>
      </c>
      <c r="H67" s="395">
        <v>108.34752486027821</v>
      </c>
      <c r="I67" s="220">
        <v>281.36099999999999</v>
      </c>
      <c r="J67" s="197">
        <v>52.964599999999997</v>
      </c>
      <c r="K67" s="402">
        <v>18.824428403367914</v>
      </c>
      <c r="L67" s="197">
        <v>316785</v>
      </c>
      <c r="M67" s="197">
        <v>94543</v>
      </c>
      <c r="N67" s="409">
        <v>29.844531780229495</v>
      </c>
    </row>
    <row r="68" spans="1:14">
      <c r="A68" s="195" t="s">
        <v>51</v>
      </c>
      <c r="B68" s="236" t="s">
        <v>329</v>
      </c>
      <c r="C68" s="247">
        <v>23877.083765999996</v>
      </c>
      <c r="D68" s="197">
        <v>21713.203568999994</v>
      </c>
      <c r="E68" s="387">
        <v>90.937418412539643</v>
      </c>
      <c r="F68" s="197">
        <v>21555021</v>
      </c>
      <c r="G68" s="197">
        <v>22436483</v>
      </c>
      <c r="H68" s="395">
        <v>104.08935811289631</v>
      </c>
      <c r="I68" s="220">
        <v>768.31091400000014</v>
      </c>
      <c r="J68" s="197">
        <v>961.04890000000023</v>
      </c>
      <c r="K68" s="402">
        <v>125.08593623856814</v>
      </c>
      <c r="L68" s="197">
        <v>2057640</v>
      </c>
      <c r="M68" s="197">
        <v>3358853</v>
      </c>
      <c r="N68" s="409">
        <v>163.23812717482164</v>
      </c>
    </row>
    <row r="69" spans="1:14">
      <c r="A69" s="195" t="s">
        <v>52</v>
      </c>
      <c r="B69" s="230" t="s">
        <v>215</v>
      </c>
      <c r="C69" s="247">
        <v>1398.379666</v>
      </c>
      <c r="D69" s="197">
        <v>1629.9957780000002</v>
      </c>
      <c r="E69" s="387">
        <v>116.5631779145164</v>
      </c>
      <c r="F69" s="197">
        <v>7480887</v>
      </c>
      <c r="G69" s="197">
        <v>9013311</v>
      </c>
      <c r="H69" s="395">
        <v>120.48452275779597</v>
      </c>
      <c r="I69" s="220">
        <v>154.43510000000009</v>
      </c>
      <c r="J69" s="197">
        <v>259.34551200000004</v>
      </c>
      <c r="K69" s="402">
        <v>167.93171500520276</v>
      </c>
      <c r="L69" s="197">
        <v>985411</v>
      </c>
      <c r="M69" s="197">
        <v>1453699</v>
      </c>
      <c r="N69" s="409">
        <v>147.52209991566971</v>
      </c>
    </row>
    <row r="70" spans="1:14">
      <c r="A70" s="195" t="s">
        <v>53</v>
      </c>
      <c r="B70" s="230" t="s">
        <v>270</v>
      </c>
      <c r="C70" s="247">
        <v>580.49403199999995</v>
      </c>
      <c r="D70" s="197">
        <v>543.04635799999994</v>
      </c>
      <c r="E70" s="387">
        <v>93.548999311675956</v>
      </c>
      <c r="F70" s="197">
        <v>1290969</v>
      </c>
      <c r="G70" s="197">
        <v>1309318</v>
      </c>
      <c r="H70" s="395">
        <v>101.42133544647469</v>
      </c>
      <c r="I70" s="220">
        <v>415.20278599999983</v>
      </c>
      <c r="J70" s="197">
        <v>183.21603899999999</v>
      </c>
      <c r="K70" s="402">
        <v>44.126880930900128</v>
      </c>
      <c r="L70" s="197">
        <v>266422</v>
      </c>
      <c r="M70" s="197">
        <v>220362</v>
      </c>
      <c r="N70" s="409">
        <v>82.711637927798748</v>
      </c>
    </row>
    <row r="71" spans="1:14">
      <c r="A71" s="195"/>
      <c r="B71" s="230"/>
      <c r="C71" s="248"/>
      <c r="D71" s="198"/>
      <c r="E71" s="183"/>
      <c r="F71" s="198"/>
      <c r="G71" s="198"/>
      <c r="H71" s="392"/>
      <c r="I71" s="221"/>
      <c r="J71" s="199"/>
      <c r="K71" s="402"/>
      <c r="L71" s="198"/>
      <c r="M71" s="199"/>
      <c r="N71" s="409"/>
    </row>
    <row r="72" spans="1:14" ht="12.75" thickBot="1">
      <c r="A72" s="200" t="s">
        <v>54</v>
      </c>
      <c r="B72" s="231" t="s">
        <v>257</v>
      </c>
      <c r="C72" s="249">
        <v>146689.35133999979</v>
      </c>
      <c r="D72" s="194">
        <v>149963.46462999991</v>
      </c>
      <c r="E72" s="388">
        <v>102.23200475023665</v>
      </c>
      <c r="F72" s="194">
        <v>111797445</v>
      </c>
      <c r="G72" s="194">
        <v>115971857</v>
      </c>
      <c r="H72" s="396">
        <v>103.73390644124292</v>
      </c>
      <c r="I72" s="222">
        <v>33937.664901000018</v>
      </c>
      <c r="J72" s="194">
        <v>35041.36577599997</v>
      </c>
      <c r="K72" s="403">
        <v>103.25214147237169</v>
      </c>
      <c r="L72" s="194">
        <v>17108433</v>
      </c>
      <c r="M72" s="194">
        <v>22443174</v>
      </c>
      <c r="N72" s="410">
        <v>131.18193817049172</v>
      </c>
    </row>
    <row r="73" spans="1:14">
      <c r="A73" s="195" t="s">
        <v>55</v>
      </c>
      <c r="B73" s="230" t="s">
        <v>250</v>
      </c>
      <c r="C73" s="247">
        <v>30458.609042999997</v>
      </c>
      <c r="D73" s="197">
        <v>34723.218790999999</v>
      </c>
      <c r="E73" s="387">
        <v>114.00132797259201</v>
      </c>
      <c r="F73" s="197">
        <v>11561594</v>
      </c>
      <c r="G73" s="197">
        <v>13629070</v>
      </c>
      <c r="H73" s="395">
        <v>117.88227471056328</v>
      </c>
      <c r="I73" s="220">
        <v>9905.7805650000009</v>
      </c>
      <c r="J73" s="197">
        <v>9118.552232</v>
      </c>
      <c r="K73" s="402">
        <v>92.052838967768906</v>
      </c>
      <c r="L73" s="197">
        <v>1218226</v>
      </c>
      <c r="M73" s="197">
        <v>1757019</v>
      </c>
      <c r="N73" s="409">
        <v>144.22767204114837</v>
      </c>
    </row>
    <row r="74" spans="1:14">
      <c r="A74" s="195" t="s">
        <v>56</v>
      </c>
      <c r="B74" s="230" t="s">
        <v>295</v>
      </c>
      <c r="C74" s="247">
        <v>12437.733789000004</v>
      </c>
      <c r="D74" s="197">
        <v>11904.654732000005</v>
      </c>
      <c r="E74" s="387">
        <v>95.714017794210577</v>
      </c>
      <c r="F74" s="197">
        <v>11917040</v>
      </c>
      <c r="G74" s="197">
        <v>11125417</v>
      </c>
      <c r="H74" s="395">
        <v>93.357217899746914</v>
      </c>
      <c r="I74" s="220">
        <v>3744.7358650000001</v>
      </c>
      <c r="J74" s="197">
        <v>7456.9739350000018</v>
      </c>
      <c r="K74" s="402">
        <v>199.1321739056755</v>
      </c>
      <c r="L74" s="197">
        <v>3352075</v>
      </c>
      <c r="M74" s="197">
        <v>5797584</v>
      </c>
      <c r="N74" s="409">
        <v>172.95508006234942</v>
      </c>
    </row>
    <row r="75" spans="1:14">
      <c r="A75" s="195" t="s">
        <v>57</v>
      </c>
      <c r="B75" s="230" t="s">
        <v>296</v>
      </c>
      <c r="C75" s="247">
        <v>22524.491235000005</v>
      </c>
      <c r="D75" s="197">
        <v>22068.250564999998</v>
      </c>
      <c r="E75" s="387">
        <v>97.974468478599547</v>
      </c>
      <c r="F75" s="197">
        <v>11073179</v>
      </c>
      <c r="G75" s="197">
        <v>12004555</v>
      </c>
      <c r="H75" s="395">
        <v>108.41109856528102</v>
      </c>
      <c r="I75" s="220">
        <v>5391.4993570000006</v>
      </c>
      <c r="J75" s="197">
        <v>1546.2135009999997</v>
      </c>
      <c r="K75" s="402">
        <v>28.678729210873193</v>
      </c>
      <c r="L75" s="197">
        <v>1269628</v>
      </c>
      <c r="M75" s="197">
        <v>411516</v>
      </c>
      <c r="N75" s="409">
        <v>32.412328650596869</v>
      </c>
    </row>
    <row r="76" spans="1:14">
      <c r="A76" s="195" t="s">
        <v>58</v>
      </c>
      <c r="B76" s="230" t="s">
        <v>297</v>
      </c>
      <c r="C76" s="247">
        <v>11710.740521000002</v>
      </c>
      <c r="D76" s="197">
        <v>7845.3527790000026</v>
      </c>
      <c r="E76" s="387">
        <v>66.992798319897133</v>
      </c>
      <c r="F76" s="197">
        <v>6941311</v>
      </c>
      <c r="G76" s="197">
        <v>5679167</v>
      </c>
      <c r="H76" s="395">
        <v>81.816921904233936</v>
      </c>
      <c r="I76" s="220">
        <v>2357.6950499999998</v>
      </c>
      <c r="J76" s="197">
        <v>2153.6078850000004</v>
      </c>
      <c r="K76" s="402">
        <v>91.343784472890192</v>
      </c>
      <c r="L76" s="197">
        <v>943556</v>
      </c>
      <c r="M76" s="197">
        <v>903234</v>
      </c>
      <c r="N76" s="409">
        <v>95.726591744422166</v>
      </c>
    </row>
    <row r="77" spans="1:14" ht="12.75" thickBot="1">
      <c r="A77" s="204" t="s">
        <v>59</v>
      </c>
      <c r="B77" s="234" t="s">
        <v>115</v>
      </c>
      <c r="C77" s="250">
        <v>6192.032373</v>
      </c>
      <c r="D77" s="205">
        <v>6320.0246120000011</v>
      </c>
      <c r="E77" s="389">
        <v>102.06704731645306</v>
      </c>
      <c r="F77" s="205">
        <v>7971161</v>
      </c>
      <c r="G77" s="205">
        <v>7524474</v>
      </c>
      <c r="H77" s="397">
        <v>94.39621154308638</v>
      </c>
      <c r="I77" s="223">
        <v>305.61306999999994</v>
      </c>
      <c r="J77" s="205">
        <v>392.54796299999992</v>
      </c>
      <c r="K77" s="405">
        <v>128.44606515028957</v>
      </c>
      <c r="L77" s="205">
        <v>547020</v>
      </c>
      <c r="M77" s="205">
        <v>795048</v>
      </c>
      <c r="N77" s="412">
        <v>145.34166940879675</v>
      </c>
    </row>
    <row r="78" spans="1:14" ht="12.75" thickTop="1">
      <c r="A78" s="195" t="s">
        <v>60</v>
      </c>
      <c r="B78" s="230" t="s">
        <v>298</v>
      </c>
      <c r="C78" s="247">
        <v>11890.670095000003</v>
      </c>
      <c r="D78" s="197">
        <v>9867.3262499999983</v>
      </c>
      <c r="E78" s="387">
        <v>82.983769385286237</v>
      </c>
      <c r="F78" s="197">
        <v>5966455</v>
      </c>
      <c r="G78" s="197">
        <v>4703697</v>
      </c>
      <c r="H78" s="395">
        <v>78.835707300231036</v>
      </c>
      <c r="I78" s="220">
        <v>622.830063</v>
      </c>
      <c r="J78" s="197">
        <v>699.9067500000001</v>
      </c>
      <c r="K78" s="402">
        <v>112.37523549019825</v>
      </c>
      <c r="L78" s="197">
        <v>242771</v>
      </c>
      <c r="M78" s="197">
        <v>269690</v>
      </c>
      <c r="N78" s="409">
        <v>111.08822717705162</v>
      </c>
    </row>
    <row r="79" spans="1:14">
      <c r="A79" s="195" t="s">
        <v>61</v>
      </c>
      <c r="B79" s="230" t="s">
        <v>216</v>
      </c>
      <c r="C79" s="247">
        <v>6975.1618360000011</v>
      </c>
      <c r="D79" s="197">
        <v>6202.0923339999999</v>
      </c>
      <c r="E79" s="387">
        <v>88.91682343468996</v>
      </c>
      <c r="F79" s="197">
        <v>5308360</v>
      </c>
      <c r="G79" s="197">
        <v>4861390</v>
      </c>
      <c r="H79" s="395">
        <v>91.579885312978021</v>
      </c>
      <c r="I79" s="220">
        <v>1434.1051729999999</v>
      </c>
      <c r="J79" s="197">
        <v>3248.5400779999995</v>
      </c>
      <c r="K79" s="402">
        <v>226.52035144705525</v>
      </c>
      <c r="L79" s="197">
        <v>1004382</v>
      </c>
      <c r="M79" s="197">
        <v>2123835</v>
      </c>
      <c r="N79" s="409">
        <v>211.456895882244</v>
      </c>
    </row>
    <row r="80" spans="1:14">
      <c r="A80" s="195" t="s">
        <v>62</v>
      </c>
      <c r="B80" s="230" t="s">
        <v>271</v>
      </c>
      <c r="C80" s="247">
        <v>233.02874400000005</v>
      </c>
      <c r="D80" s="197">
        <v>282.87651</v>
      </c>
      <c r="E80" s="387">
        <v>121.39125205944548</v>
      </c>
      <c r="F80" s="197">
        <v>480268</v>
      </c>
      <c r="G80" s="197">
        <v>508708</v>
      </c>
      <c r="H80" s="395">
        <v>105.92169372100577</v>
      </c>
      <c r="I80" s="220">
        <v>64.515999999999991</v>
      </c>
      <c r="J80" s="197">
        <v>38.549500000000002</v>
      </c>
      <c r="K80" s="402">
        <v>59.751844503689021</v>
      </c>
      <c r="L80" s="197">
        <v>112515</v>
      </c>
      <c r="M80" s="197">
        <v>40228</v>
      </c>
      <c r="N80" s="409">
        <v>35.753455094876244</v>
      </c>
    </row>
    <row r="81" spans="1:14">
      <c r="A81" s="195" t="s">
        <v>63</v>
      </c>
      <c r="B81" s="230" t="s">
        <v>272</v>
      </c>
      <c r="C81" s="247">
        <v>16017.766166000012</v>
      </c>
      <c r="D81" s="197">
        <v>20685.090989999982</v>
      </c>
      <c r="E81" s="387">
        <v>129.13842526873088</v>
      </c>
      <c r="F81" s="197">
        <v>19177892</v>
      </c>
      <c r="G81" s="197">
        <v>22030137</v>
      </c>
      <c r="H81" s="395">
        <v>114.87256785052288</v>
      </c>
      <c r="I81" s="220">
        <v>2160.2600889999994</v>
      </c>
      <c r="J81" s="197">
        <v>1644.9057580000003</v>
      </c>
      <c r="K81" s="402">
        <v>76.143875747916979</v>
      </c>
      <c r="L81" s="197">
        <v>2508825</v>
      </c>
      <c r="M81" s="197">
        <v>3211134</v>
      </c>
      <c r="N81" s="409">
        <v>127.99354279393739</v>
      </c>
    </row>
    <row r="82" spans="1:14">
      <c r="A82" s="195" t="s">
        <v>64</v>
      </c>
      <c r="B82" s="230" t="s">
        <v>273</v>
      </c>
      <c r="C82" s="247">
        <v>15392.021311000006</v>
      </c>
      <c r="D82" s="197">
        <v>16763.229989000003</v>
      </c>
      <c r="E82" s="387">
        <v>108.90856795410005</v>
      </c>
      <c r="F82" s="197">
        <v>11456142</v>
      </c>
      <c r="G82" s="197">
        <v>12357829</v>
      </c>
      <c r="H82" s="395">
        <v>107.87077359900043</v>
      </c>
      <c r="I82" s="220">
        <v>6554.7900899999995</v>
      </c>
      <c r="J82" s="197">
        <v>7469.4713229999998</v>
      </c>
      <c r="K82" s="402">
        <v>113.95439396900657</v>
      </c>
      <c r="L82" s="197">
        <v>4685054</v>
      </c>
      <c r="M82" s="197">
        <v>5352353</v>
      </c>
      <c r="N82" s="409">
        <v>114.24314426258482</v>
      </c>
    </row>
    <row r="83" spans="1:14">
      <c r="A83" s="195" t="s">
        <v>65</v>
      </c>
      <c r="B83" s="230" t="s">
        <v>274</v>
      </c>
      <c r="C83" s="247">
        <v>239.95939999999999</v>
      </c>
      <c r="D83" s="197">
        <v>414.92918700000001</v>
      </c>
      <c r="E83" s="387">
        <v>172.91641294318958</v>
      </c>
      <c r="F83" s="197">
        <v>277760</v>
      </c>
      <c r="G83" s="197">
        <v>436091</v>
      </c>
      <c r="H83" s="395">
        <v>157.0028081797235</v>
      </c>
      <c r="I83" s="220">
        <v>10.647739999999999</v>
      </c>
      <c r="J83" s="197">
        <v>12.297970000000001</v>
      </c>
      <c r="K83" s="402">
        <v>115.49840623456247</v>
      </c>
      <c r="L83" s="197">
        <v>15782</v>
      </c>
      <c r="M83" s="197">
        <v>21797</v>
      </c>
      <c r="N83" s="409">
        <v>138.11304017234824</v>
      </c>
    </row>
    <row r="84" spans="1:14">
      <c r="A84" s="195" t="s">
        <v>66</v>
      </c>
      <c r="B84" s="230" t="s">
        <v>275</v>
      </c>
      <c r="C84" s="247">
        <v>5393.9002139999984</v>
      </c>
      <c r="D84" s="197">
        <v>5749.0408900000011</v>
      </c>
      <c r="E84" s="387">
        <v>106.58411653738472</v>
      </c>
      <c r="F84" s="197">
        <v>11852367</v>
      </c>
      <c r="G84" s="197">
        <v>13547451</v>
      </c>
      <c r="H84" s="395">
        <v>114.30164961986074</v>
      </c>
      <c r="I84" s="220">
        <v>143.09629899999999</v>
      </c>
      <c r="J84" s="197">
        <v>239.88643700000006</v>
      </c>
      <c r="K84" s="402">
        <v>167.63986118187449</v>
      </c>
      <c r="L84" s="197">
        <v>769421</v>
      </c>
      <c r="M84" s="197">
        <v>1065253</v>
      </c>
      <c r="N84" s="409">
        <v>138.44865164844734</v>
      </c>
    </row>
    <row r="85" spans="1:14">
      <c r="A85" s="195" t="s">
        <v>67</v>
      </c>
      <c r="B85" s="237" t="s">
        <v>330</v>
      </c>
      <c r="C85" s="247">
        <v>7047.8103410000022</v>
      </c>
      <c r="D85" s="197">
        <v>6843.9034509999992</v>
      </c>
      <c r="E85" s="387">
        <v>97.106805090741545</v>
      </c>
      <c r="F85" s="197">
        <v>7663978</v>
      </c>
      <c r="G85" s="197">
        <v>7243843</v>
      </c>
      <c r="H85" s="395">
        <v>94.518055766861536</v>
      </c>
      <c r="I85" s="220">
        <v>1194.4728800000003</v>
      </c>
      <c r="J85" s="197">
        <v>1015.9313440000003</v>
      </c>
      <c r="K85" s="402">
        <v>85.052692364183287</v>
      </c>
      <c r="L85" s="197">
        <v>396387</v>
      </c>
      <c r="M85" s="197">
        <v>689678</v>
      </c>
      <c r="N85" s="409">
        <v>173.99107437933131</v>
      </c>
    </row>
    <row r="86" spans="1:14">
      <c r="A86" s="195" t="s">
        <v>68</v>
      </c>
      <c r="B86" s="230" t="s">
        <v>116</v>
      </c>
      <c r="C86" s="247">
        <v>175.42627199999995</v>
      </c>
      <c r="D86" s="197">
        <v>293.47355000000005</v>
      </c>
      <c r="E86" s="387">
        <v>167.29167567329947</v>
      </c>
      <c r="F86" s="197">
        <v>149938</v>
      </c>
      <c r="G86" s="197">
        <v>320028</v>
      </c>
      <c r="H86" s="395">
        <v>213.44022195840947</v>
      </c>
      <c r="I86" s="220">
        <v>47.622659999999996</v>
      </c>
      <c r="J86" s="197">
        <v>3.9811000000000001</v>
      </c>
      <c r="K86" s="402">
        <v>8.3596758349911582</v>
      </c>
      <c r="L86" s="197">
        <v>42791</v>
      </c>
      <c r="M86" s="197">
        <v>4805</v>
      </c>
      <c r="N86" s="409">
        <v>11.228996751653385</v>
      </c>
    </row>
    <row r="87" spans="1:14">
      <c r="A87" s="195"/>
      <c r="B87" s="230"/>
      <c r="C87" s="248"/>
      <c r="D87" s="198"/>
      <c r="E87" s="183"/>
      <c r="F87" s="198"/>
      <c r="G87" s="198"/>
      <c r="H87" s="392"/>
      <c r="I87" s="221"/>
      <c r="J87" s="199"/>
      <c r="K87" s="402"/>
      <c r="L87" s="198"/>
      <c r="M87" s="199"/>
      <c r="N87" s="409"/>
    </row>
    <row r="88" spans="1:14" ht="12.75" thickBot="1">
      <c r="A88" s="200" t="s">
        <v>69</v>
      </c>
      <c r="B88" s="231" t="s">
        <v>258</v>
      </c>
      <c r="C88" s="249">
        <v>194646.93293699974</v>
      </c>
      <c r="D88" s="194">
        <v>196177.13301799996</v>
      </c>
      <c r="E88" s="388">
        <v>100.78614137808968</v>
      </c>
      <c r="F88" s="194">
        <v>169248184</v>
      </c>
      <c r="G88" s="194">
        <v>172519496</v>
      </c>
      <c r="H88" s="396">
        <v>101.93284909928487</v>
      </c>
      <c r="I88" s="222">
        <v>65367.814467999975</v>
      </c>
      <c r="J88" s="194">
        <v>79135.932655000041</v>
      </c>
      <c r="K88" s="403">
        <v>121.06253406061187</v>
      </c>
      <c r="L88" s="194">
        <v>31669503</v>
      </c>
      <c r="M88" s="194">
        <v>37995356</v>
      </c>
      <c r="N88" s="410">
        <v>119.97458880235664</v>
      </c>
    </row>
    <row r="89" spans="1:14">
      <c r="A89" s="195" t="s">
        <v>70</v>
      </c>
      <c r="B89" s="230" t="s">
        <v>217</v>
      </c>
      <c r="C89" s="247">
        <v>523.25388099999998</v>
      </c>
      <c r="D89" s="197">
        <v>580.77333699999997</v>
      </c>
      <c r="E89" s="387">
        <v>110.99264775448458</v>
      </c>
      <c r="F89" s="197">
        <v>1955579</v>
      </c>
      <c r="G89" s="197">
        <v>2607611</v>
      </c>
      <c r="H89" s="395">
        <v>133.34214572768474</v>
      </c>
      <c r="I89" s="220">
        <v>17.737480000000001</v>
      </c>
      <c r="J89" s="197">
        <v>46.973799999999997</v>
      </c>
      <c r="K89" s="402">
        <v>264.82792369603794</v>
      </c>
      <c r="L89" s="197">
        <v>135356</v>
      </c>
      <c r="M89" s="197">
        <v>356572</v>
      </c>
      <c r="N89" s="409">
        <v>263.43272555335557</v>
      </c>
    </row>
    <row r="90" spans="1:14">
      <c r="A90" s="195" t="s">
        <v>71</v>
      </c>
      <c r="B90" s="230" t="s">
        <v>331</v>
      </c>
      <c r="C90" s="247">
        <v>2631.4147059999991</v>
      </c>
      <c r="D90" s="197">
        <v>2617.5658940000008</v>
      </c>
      <c r="E90" s="387">
        <v>99.473712297479338</v>
      </c>
      <c r="F90" s="197">
        <v>21582177</v>
      </c>
      <c r="G90" s="197">
        <v>17167987</v>
      </c>
      <c r="H90" s="395">
        <v>79.547058667899904</v>
      </c>
      <c r="I90" s="220">
        <v>609.33916199999987</v>
      </c>
      <c r="J90" s="197">
        <v>282.27846900000003</v>
      </c>
      <c r="K90" s="402">
        <v>46.325344997274293</v>
      </c>
      <c r="L90" s="197">
        <v>2227822</v>
      </c>
      <c r="M90" s="197">
        <v>2192710</v>
      </c>
      <c r="N90" s="409">
        <v>98.423931534925146</v>
      </c>
    </row>
    <row r="91" spans="1:14">
      <c r="A91" s="195" t="s">
        <v>72</v>
      </c>
      <c r="B91" s="230" t="s">
        <v>218</v>
      </c>
      <c r="C91" s="247">
        <v>56178.101002999996</v>
      </c>
      <c r="D91" s="197">
        <v>58926.577680000002</v>
      </c>
      <c r="E91" s="387">
        <v>104.89243429010395</v>
      </c>
      <c r="F91" s="197">
        <v>41763929</v>
      </c>
      <c r="G91" s="197">
        <v>45951300</v>
      </c>
      <c r="H91" s="395">
        <v>110.02628608050742</v>
      </c>
      <c r="I91" s="220">
        <v>3560.8013880000003</v>
      </c>
      <c r="J91" s="197">
        <v>1461.8494020000001</v>
      </c>
      <c r="K91" s="402">
        <v>41.053943837656135</v>
      </c>
      <c r="L91" s="197">
        <v>2630538</v>
      </c>
      <c r="M91" s="197">
        <v>1248719</v>
      </c>
      <c r="N91" s="409">
        <v>47.470099272468218</v>
      </c>
    </row>
    <row r="92" spans="1:14">
      <c r="A92" s="195" t="s">
        <v>73</v>
      </c>
      <c r="B92" s="230" t="s">
        <v>219</v>
      </c>
      <c r="C92" s="247">
        <v>4184.1774850000011</v>
      </c>
      <c r="D92" s="197">
        <v>4928.3783849999973</v>
      </c>
      <c r="E92" s="387">
        <v>117.78607390981637</v>
      </c>
      <c r="F92" s="197">
        <v>6080048</v>
      </c>
      <c r="G92" s="197">
        <v>7689382</v>
      </c>
      <c r="H92" s="395">
        <v>126.46910024394545</v>
      </c>
      <c r="I92" s="220">
        <v>267.51807100000002</v>
      </c>
      <c r="J92" s="197">
        <v>352.47022499999997</v>
      </c>
      <c r="K92" s="402">
        <v>131.75566932074653</v>
      </c>
      <c r="L92" s="197">
        <v>762471</v>
      </c>
      <c r="M92" s="197">
        <v>775280</v>
      </c>
      <c r="N92" s="409">
        <v>101.67993274498308</v>
      </c>
    </row>
    <row r="93" spans="1:14">
      <c r="A93" s="195" t="s">
        <v>74</v>
      </c>
      <c r="B93" s="230" t="s">
        <v>220</v>
      </c>
      <c r="C93" s="247">
        <v>52272.181331000022</v>
      </c>
      <c r="D93" s="197">
        <v>46431.379462000019</v>
      </c>
      <c r="E93" s="387">
        <v>88.826175376124752</v>
      </c>
      <c r="F93" s="197">
        <v>37927150</v>
      </c>
      <c r="G93" s="197">
        <v>35867951</v>
      </c>
      <c r="H93" s="395">
        <v>94.570646621219893</v>
      </c>
      <c r="I93" s="220">
        <v>19234.393809999994</v>
      </c>
      <c r="J93" s="197">
        <v>46256.229710000014</v>
      </c>
      <c r="K93" s="402">
        <v>240.48706794155018</v>
      </c>
      <c r="L93" s="197">
        <v>11263082</v>
      </c>
      <c r="M93" s="197">
        <v>18818600</v>
      </c>
      <c r="N93" s="409">
        <v>167.0821538900276</v>
      </c>
    </row>
    <row r="94" spans="1:14">
      <c r="A94" s="195" t="s">
        <v>75</v>
      </c>
      <c r="B94" s="230" t="s">
        <v>251</v>
      </c>
      <c r="C94" s="247">
        <v>8161.0440409999983</v>
      </c>
      <c r="D94" s="197">
        <v>8881.9068000000025</v>
      </c>
      <c r="E94" s="387">
        <v>108.83297229347724</v>
      </c>
      <c r="F94" s="197">
        <v>9739149</v>
      </c>
      <c r="G94" s="197">
        <v>10769091</v>
      </c>
      <c r="H94" s="395">
        <v>110.57527716230649</v>
      </c>
      <c r="I94" s="220">
        <v>121.63590500000001</v>
      </c>
      <c r="J94" s="197">
        <v>520.01257300000009</v>
      </c>
      <c r="K94" s="402">
        <v>427.5156854384403</v>
      </c>
      <c r="L94" s="197">
        <v>122895</v>
      </c>
      <c r="M94" s="197">
        <v>675683</v>
      </c>
      <c r="N94" s="409">
        <v>549.80511819032506</v>
      </c>
    </row>
    <row r="95" spans="1:14">
      <c r="A95" s="195" t="s">
        <v>76</v>
      </c>
      <c r="B95" s="230" t="s">
        <v>221</v>
      </c>
      <c r="C95" s="247">
        <v>20723.653979999999</v>
      </c>
      <c r="D95" s="197">
        <v>17615.159356000007</v>
      </c>
      <c r="E95" s="387">
        <v>85.00025802882088</v>
      </c>
      <c r="F95" s="197">
        <v>6801536</v>
      </c>
      <c r="G95" s="197">
        <v>6013641</v>
      </c>
      <c r="H95" s="395">
        <v>88.415925461542798</v>
      </c>
      <c r="I95" s="220">
        <v>2363.3810759999992</v>
      </c>
      <c r="J95" s="197">
        <v>4124.8633840000002</v>
      </c>
      <c r="K95" s="402">
        <v>174.5323014509913</v>
      </c>
      <c r="L95" s="197">
        <v>612151</v>
      </c>
      <c r="M95" s="197">
        <v>1088016</v>
      </c>
      <c r="N95" s="409">
        <v>177.73653886050991</v>
      </c>
    </row>
    <row r="96" spans="1:14">
      <c r="A96" s="195" t="s">
        <v>77</v>
      </c>
      <c r="B96" s="230" t="s">
        <v>222</v>
      </c>
      <c r="C96" s="247">
        <v>23825.944408000003</v>
      </c>
      <c r="D96" s="197">
        <v>26214.700927000005</v>
      </c>
      <c r="E96" s="387">
        <v>110.02586289170529</v>
      </c>
      <c r="F96" s="197">
        <v>14347738</v>
      </c>
      <c r="G96" s="197">
        <v>13091594</v>
      </c>
      <c r="H96" s="395">
        <v>91.245003219322797</v>
      </c>
      <c r="I96" s="220">
        <v>33097.592444000016</v>
      </c>
      <c r="J96" s="197">
        <v>18165.199940000002</v>
      </c>
      <c r="K96" s="402">
        <v>54.883750142053053</v>
      </c>
      <c r="L96" s="197">
        <v>7741679</v>
      </c>
      <c r="M96" s="197">
        <v>4979822</v>
      </c>
      <c r="N96" s="409">
        <v>64.324831861408867</v>
      </c>
    </row>
    <row r="97" spans="1:14">
      <c r="A97" s="195" t="s">
        <v>78</v>
      </c>
      <c r="B97" s="230" t="s">
        <v>223</v>
      </c>
      <c r="C97" s="247">
        <v>16201.673918</v>
      </c>
      <c r="D97" s="197">
        <v>16368.161727000002</v>
      </c>
      <c r="E97" s="387">
        <v>101.02759634493714</v>
      </c>
      <c r="F97" s="197">
        <v>13585124</v>
      </c>
      <c r="G97" s="197">
        <v>13687704</v>
      </c>
      <c r="H97" s="395">
        <v>100.75509064179317</v>
      </c>
      <c r="I97" s="220">
        <v>2975.8218099999999</v>
      </c>
      <c r="J97" s="197">
        <v>3858.0066779999997</v>
      </c>
      <c r="K97" s="402">
        <v>129.64508375587178</v>
      </c>
      <c r="L97" s="197">
        <v>1385087</v>
      </c>
      <c r="M97" s="197">
        <v>1557483</v>
      </c>
      <c r="N97" s="409">
        <v>112.44658277783273</v>
      </c>
    </row>
    <row r="98" spans="1:14">
      <c r="A98" s="195" t="s">
        <v>79</v>
      </c>
      <c r="B98" s="230" t="s">
        <v>276</v>
      </c>
      <c r="C98" s="247">
        <v>5925.8115159999998</v>
      </c>
      <c r="D98" s="197">
        <v>8162.4054859999987</v>
      </c>
      <c r="E98" s="387">
        <v>137.74325194044866</v>
      </c>
      <c r="F98" s="197">
        <v>7476145</v>
      </c>
      <c r="G98" s="197">
        <v>9216408</v>
      </c>
      <c r="H98" s="395">
        <v>123.27754477742205</v>
      </c>
      <c r="I98" s="220">
        <v>870.32147699999996</v>
      </c>
      <c r="J98" s="197">
        <v>1729.3042619999999</v>
      </c>
      <c r="K98" s="402">
        <v>198.69718347764041</v>
      </c>
      <c r="L98" s="197">
        <v>1063236</v>
      </c>
      <c r="M98" s="197">
        <v>1832668</v>
      </c>
      <c r="N98" s="409">
        <v>172.36700036492368</v>
      </c>
    </row>
    <row r="99" spans="1:14">
      <c r="A99" s="195" t="s">
        <v>80</v>
      </c>
      <c r="B99" s="230" t="s">
        <v>277</v>
      </c>
      <c r="C99" s="247">
        <v>2913.949775000001</v>
      </c>
      <c r="D99" s="197">
        <v>4064.8179039999991</v>
      </c>
      <c r="E99" s="387">
        <v>139.49512578678531</v>
      </c>
      <c r="F99" s="197">
        <v>4081021</v>
      </c>
      <c r="G99" s="197">
        <v>5898934</v>
      </c>
      <c r="H99" s="395">
        <v>144.545543872477</v>
      </c>
      <c r="I99" s="220">
        <v>2097.5377899999999</v>
      </c>
      <c r="J99" s="197">
        <v>2020.624145</v>
      </c>
      <c r="K99" s="402">
        <v>96.333146159907812</v>
      </c>
      <c r="L99" s="197">
        <v>3095382</v>
      </c>
      <c r="M99" s="197">
        <v>3276037</v>
      </c>
      <c r="N99" s="409">
        <v>105.83627481196183</v>
      </c>
    </row>
    <row r="100" spans="1:14">
      <c r="A100" s="195" t="s">
        <v>81</v>
      </c>
      <c r="B100" s="230" t="s">
        <v>278</v>
      </c>
      <c r="C100" s="247">
        <v>108.800095</v>
      </c>
      <c r="D100" s="197">
        <v>180.56650100000002</v>
      </c>
      <c r="E100" s="387">
        <v>165.96171262534284</v>
      </c>
      <c r="F100" s="197">
        <v>166457</v>
      </c>
      <c r="G100" s="197">
        <v>234715</v>
      </c>
      <c r="H100" s="395">
        <v>141.00638603363032</v>
      </c>
      <c r="I100" s="220">
        <v>0.20399999999999999</v>
      </c>
      <c r="J100" s="197">
        <v>0</v>
      </c>
      <c r="K100" s="402">
        <v>0</v>
      </c>
      <c r="L100" s="197">
        <v>180</v>
      </c>
      <c r="M100" s="197">
        <v>0</v>
      </c>
      <c r="N100" s="409">
        <v>0</v>
      </c>
    </row>
    <row r="101" spans="1:14">
      <c r="A101" s="195" t="s">
        <v>82</v>
      </c>
      <c r="B101" s="230" t="s">
        <v>299</v>
      </c>
      <c r="C101" s="247">
        <v>979.19711800000016</v>
      </c>
      <c r="D101" s="197">
        <v>1196.6787289999995</v>
      </c>
      <c r="E101" s="387">
        <v>122.2101972117936</v>
      </c>
      <c r="F101" s="197">
        <v>3681063</v>
      </c>
      <c r="G101" s="197">
        <v>4293381</v>
      </c>
      <c r="H101" s="395">
        <v>116.63427113309388</v>
      </c>
      <c r="I101" s="220">
        <v>146.54915499999998</v>
      </c>
      <c r="J101" s="197">
        <v>313.51291699999996</v>
      </c>
      <c r="K101" s="402">
        <v>213.9302113342107</v>
      </c>
      <c r="L101" s="197">
        <v>606884</v>
      </c>
      <c r="M101" s="197">
        <v>1162913</v>
      </c>
      <c r="N101" s="409">
        <v>191.62030964731315</v>
      </c>
    </row>
    <row r="102" spans="1:14">
      <c r="A102" s="195" t="s">
        <v>83</v>
      </c>
      <c r="B102" s="230" t="s">
        <v>117</v>
      </c>
      <c r="C102" s="247">
        <v>17.729679999999998</v>
      </c>
      <c r="D102" s="197">
        <v>8.0608299999999993</v>
      </c>
      <c r="E102" s="387">
        <v>45.465174780368287</v>
      </c>
      <c r="F102" s="197">
        <v>61068</v>
      </c>
      <c r="G102" s="197">
        <v>29797</v>
      </c>
      <c r="H102" s="395">
        <v>48.793148621209141</v>
      </c>
      <c r="I102" s="220">
        <v>4.9809000000000001</v>
      </c>
      <c r="J102" s="197">
        <v>4.6071499999999999</v>
      </c>
      <c r="K102" s="402">
        <v>92.4963360035335</v>
      </c>
      <c r="L102" s="197">
        <v>22740</v>
      </c>
      <c r="M102" s="197">
        <v>30853</v>
      </c>
      <c r="N102" s="409">
        <v>135.67722075637641</v>
      </c>
    </row>
    <row r="103" spans="1:14">
      <c r="A103" s="195"/>
      <c r="B103" s="230"/>
      <c r="C103" s="247"/>
      <c r="D103" s="197"/>
      <c r="E103" s="387"/>
      <c r="F103" s="197"/>
      <c r="G103" s="197"/>
      <c r="H103" s="395"/>
      <c r="I103" s="220"/>
      <c r="J103" s="199"/>
      <c r="K103" s="402"/>
      <c r="L103" s="197"/>
      <c r="M103" s="199"/>
      <c r="N103" s="409"/>
    </row>
    <row r="104" spans="1:14" ht="12.75" thickBot="1">
      <c r="A104" s="200" t="s">
        <v>84</v>
      </c>
      <c r="B104" s="231" t="s">
        <v>239</v>
      </c>
      <c r="C104" s="249">
        <v>23911.935614000016</v>
      </c>
      <c r="D104" s="194">
        <v>26304.279579999977</v>
      </c>
      <c r="E104" s="388">
        <v>110.004811005761</v>
      </c>
      <c r="F104" s="194">
        <v>73105391</v>
      </c>
      <c r="G104" s="194">
        <v>79669101</v>
      </c>
      <c r="H104" s="396">
        <v>108.97842130411422</v>
      </c>
      <c r="I104" s="222">
        <v>2728.9764300000024</v>
      </c>
      <c r="J104" s="194">
        <v>4659.9365189999999</v>
      </c>
      <c r="K104" s="403">
        <v>170.75766825146218</v>
      </c>
      <c r="L104" s="194">
        <v>13940751</v>
      </c>
      <c r="M104" s="194">
        <v>21125744</v>
      </c>
      <c r="N104" s="410">
        <v>151.53949740584275</v>
      </c>
    </row>
    <row r="105" spans="1:14">
      <c r="A105" s="195" t="s">
        <v>85</v>
      </c>
      <c r="B105" s="230" t="s">
        <v>224</v>
      </c>
      <c r="C105" s="247">
        <v>20947.799297999998</v>
      </c>
      <c r="D105" s="197">
        <v>23130.051144000008</v>
      </c>
      <c r="E105" s="387">
        <v>110.4175709102214</v>
      </c>
      <c r="F105" s="197">
        <v>59834486</v>
      </c>
      <c r="G105" s="197">
        <v>66390946</v>
      </c>
      <c r="H105" s="395">
        <v>110.95766077108107</v>
      </c>
      <c r="I105" s="220">
        <v>2121.7589050000001</v>
      </c>
      <c r="J105" s="197">
        <v>4073.4092699999997</v>
      </c>
      <c r="K105" s="402">
        <v>191.98266402468568</v>
      </c>
      <c r="L105" s="197">
        <v>10340941</v>
      </c>
      <c r="M105" s="197">
        <v>17490118</v>
      </c>
      <c r="N105" s="409">
        <v>169.1346851316529</v>
      </c>
    </row>
    <row r="106" spans="1:14">
      <c r="A106" s="195" t="s">
        <v>86</v>
      </c>
      <c r="B106" s="230" t="s">
        <v>240</v>
      </c>
      <c r="C106" s="247">
        <v>173.05084399999993</v>
      </c>
      <c r="D106" s="197">
        <v>214.20581400000009</v>
      </c>
      <c r="E106" s="387">
        <v>123.78201056332334</v>
      </c>
      <c r="F106" s="197">
        <v>1272230</v>
      </c>
      <c r="G106" s="197">
        <v>1450703</v>
      </c>
      <c r="H106" s="395">
        <v>114.02835965194973</v>
      </c>
      <c r="I106" s="220">
        <v>41.554567999999989</v>
      </c>
      <c r="J106" s="197">
        <v>33.894377000000013</v>
      </c>
      <c r="K106" s="402">
        <v>81.565947214275027</v>
      </c>
      <c r="L106" s="197">
        <v>509964</v>
      </c>
      <c r="M106" s="197">
        <v>413477</v>
      </c>
      <c r="N106" s="409">
        <v>81.07964483767482</v>
      </c>
    </row>
    <row r="107" spans="1:14">
      <c r="A107" s="195" t="s">
        <v>87</v>
      </c>
      <c r="B107" s="230" t="s">
        <v>300</v>
      </c>
      <c r="C107" s="247">
        <v>1.055188</v>
      </c>
      <c r="D107" s="197">
        <v>0.73323600000000022</v>
      </c>
      <c r="E107" s="387">
        <v>69.488659840710866</v>
      </c>
      <c r="F107" s="197">
        <v>11610</v>
      </c>
      <c r="G107" s="197">
        <v>10894</v>
      </c>
      <c r="H107" s="395">
        <v>93.832902670111977</v>
      </c>
      <c r="I107" s="220">
        <v>7.9499999999999987E-3</v>
      </c>
      <c r="J107" s="197">
        <v>1.09988</v>
      </c>
      <c r="K107" s="402">
        <v>13834.968553459121</v>
      </c>
      <c r="L107" s="197">
        <v>91</v>
      </c>
      <c r="M107" s="197">
        <v>6564</v>
      </c>
      <c r="N107" s="409">
        <v>7213.1868131868132</v>
      </c>
    </row>
    <row r="108" spans="1:14">
      <c r="A108" s="195" t="s">
        <v>88</v>
      </c>
      <c r="B108" s="230" t="s">
        <v>118</v>
      </c>
      <c r="C108" s="247">
        <v>1647.9991740000003</v>
      </c>
      <c r="D108" s="197">
        <v>1548.6838989999999</v>
      </c>
      <c r="E108" s="387">
        <v>93.973584661517535</v>
      </c>
      <c r="F108" s="197">
        <v>7813981</v>
      </c>
      <c r="G108" s="197">
        <v>7414856</v>
      </c>
      <c r="H108" s="395">
        <v>94.892168281443219</v>
      </c>
      <c r="I108" s="220">
        <v>360.75911899999994</v>
      </c>
      <c r="J108" s="197">
        <v>358.2931039999998</v>
      </c>
      <c r="K108" s="402">
        <v>99.316437237446479</v>
      </c>
      <c r="L108" s="197">
        <v>1887336</v>
      </c>
      <c r="M108" s="197">
        <v>1823443</v>
      </c>
      <c r="N108" s="409">
        <v>96.614646252707516</v>
      </c>
    </row>
    <row r="109" spans="1:14">
      <c r="A109" s="195" t="s">
        <v>89</v>
      </c>
      <c r="B109" s="230" t="s">
        <v>119</v>
      </c>
      <c r="C109" s="247">
        <v>2.3700330000000007</v>
      </c>
      <c r="D109" s="197">
        <v>1.6265110000000005</v>
      </c>
      <c r="E109" s="387">
        <v>68.62820053560435</v>
      </c>
      <c r="F109" s="197">
        <v>124649</v>
      </c>
      <c r="G109" s="197">
        <v>153740</v>
      </c>
      <c r="H109" s="395">
        <v>123.33833404198991</v>
      </c>
      <c r="I109" s="220">
        <v>6.4974000000000018E-2</v>
      </c>
      <c r="J109" s="197">
        <v>0.25934099999999999</v>
      </c>
      <c r="K109" s="402">
        <v>399.1458121710221</v>
      </c>
      <c r="L109" s="197">
        <v>13762</v>
      </c>
      <c r="M109" s="197">
        <v>28984</v>
      </c>
      <c r="N109" s="409">
        <v>210.60892312163929</v>
      </c>
    </row>
    <row r="110" spans="1:14">
      <c r="A110" s="195" t="s">
        <v>90</v>
      </c>
      <c r="B110" s="230" t="s">
        <v>120</v>
      </c>
      <c r="C110" s="247">
        <v>78.904738000000009</v>
      </c>
      <c r="D110" s="197">
        <v>72.916356000000007</v>
      </c>
      <c r="E110" s="387">
        <v>92.410617978352576</v>
      </c>
      <c r="F110" s="197">
        <v>493648</v>
      </c>
      <c r="G110" s="197">
        <v>461628</v>
      </c>
      <c r="H110" s="395">
        <v>93.513596732894698</v>
      </c>
      <c r="I110" s="220">
        <v>11.615811999999998</v>
      </c>
      <c r="J110" s="197">
        <v>9.0199429999999978</v>
      </c>
      <c r="K110" s="402">
        <v>77.652281218050007</v>
      </c>
      <c r="L110" s="197">
        <v>112976</v>
      </c>
      <c r="M110" s="197">
        <v>112252</v>
      </c>
      <c r="N110" s="409">
        <v>99.35915592692254</v>
      </c>
    </row>
    <row r="111" spans="1:14">
      <c r="A111" s="195" t="s">
        <v>91</v>
      </c>
      <c r="B111" s="230" t="s">
        <v>301</v>
      </c>
      <c r="C111" s="247">
        <v>7.413875</v>
      </c>
      <c r="D111" s="197">
        <v>8.0160119999999999</v>
      </c>
      <c r="E111" s="387">
        <v>108.12175818988045</v>
      </c>
      <c r="F111" s="197">
        <v>104194</v>
      </c>
      <c r="G111" s="197">
        <v>99123</v>
      </c>
      <c r="H111" s="395">
        <v>95.133117070080814</v>
      </c>
      <c r="I111" s="220">
        <v>2.099567</v>
      </c>
      <c r="J111" s="197">
        <v>1.020834</v>
      </c>
      <c r="K111" s="402">
        <v>48.621168078941999</v>
      </c>
      <c r="L111" s="197">
        <v>43606</v>
      </c>
      <c r="M111" s="197">
        <v>21058</v>
      </c>
      <c r="N111" s="409">
        <v>48.291519515662984</v>
      </c>
    </row>
    <row r="112" spans="1:14">
      <c r="A112" s="195" t="s">
        <v>92</v>
      </c>
      <c r="B112" s="230" t="s">
        <v>121</v>
      </c>
      <c r="C112" s="247">
        <v>55.626384999999985</v>
      </c>
      <c r="D112" s="197">
        <v>59.761994000000016</v>
      </c>
      <c r="E112" s="387">
        <v>107.43461758300496</v>
      </c>
      <c r="F112" s="197">
        <v>624388</v>
      </c>
      <c r="G112" s="197">
        <v>626511</v>
      </c>
      <c r="H112" s="395">
        <v>100.3400129406715</v>
      </c>
      <c r="I112" s="220">
        <v>2.5887489999999995</v>
      </c>
      <c r="J112" s="197">
        <v>0.73241400000000012</v>
      </c>
      <c r="K112" s="402">
        <v>28.292198278009966</v>
      </c>
      <c r="L112" s="197">
        <v>36562</v>
      </c>
      <c r="M112" s="197">
        <v>18997</v>
      </c>
      <c r="N112" s="409">
        <v>51.958317378699192</v>
      </c>
    </row>
    <row r="113" spans="1:14">
      <c r="A113" s="195" t="s">
        <v>93</v>
      </c>
      <c r="B113" s="230" t="s">
        <v>302</v>
      </c>
      <c r="C113" s="247">
        <v>244.93289299999995</v>
      </c>
      <c r="D113" s="197">
        <v>193.71612800000003</v>
      </c>
      <c r="E113" s="387">
        <v>79.08947043711278</v>
      </c>
      <c r="F113" s="197">
        <v>475505</v>
      </c>
      <c r="G113" s="197">
        <v>524913</v>
      </c>
      <c r="H113" s="395">
        <v>110.39063732242562</v>
      </c>
      <c r="I113" s="220">
        <v>82.370730999999978</v>
      </c>
      <c r="J113" s="197">
        <v>68.404709000000011</v>
      </c>
      <c r="K113" s="402">
        <v>83.044921623920061</v>
      </c>
      <c r="L113" s="197">
        <v>262160</v>
      </c>
      <c r="M113" s="197">
        <v>286986</v>
      </c>
      <c r="N113" s="409">
        <v>109.4697894415624</v>
      </c>
    </row>
    <row r="114" spans="1:14" ht="12.75" thickBot="1">
      <c r="A114" s="204" t="s">
        <v>94</v>
      </c>
      <c r="B114" s="234" t="s">
        <v>332</v>
      </c>
      <c r="C114" s="250">
        <v>752.78318600000034</v>
      </c>
      <c r="D114" s="205">
        <v>1074.5684859999999</v>
      </c>
      <c r="E114" s="389">
        <v>142.74607961288862</v>
      </c>
      <c r="F114" s="205">
        <v>2350700</v>
      </c>
      <c r="G114" s="205">
        <v>2535787</v>
      </c>
      <c r="H114" s="397">
        <v>107.87369719657973</v>
      </c>
      <c r="I114" s="223">
        <v>106.15605499999999</v>
      </c>
      <c r="J114" s="205">
        <v>113.80264700000002</v>
      </c>
      <c r="K114" s="405">
        <v>107.20316142117379</v>
      </c>
      <c r="L114" s="205">
        <v>733353</v>
      </c>
      <c r="M114" s="205">
        <v>923865</v>
      </c>
      <c r="N114" s="412">
        <v>125.97821240248557</v>
      </c>
    </row>
    <row r="115" spans="1:14" ht="13.5" thickTop="1" thickBot="1">
      <c r="A115" s="202">
        <v>10</v>
      </c>
      <c r="B115" s="238" t="s">
        <v>197</v>
      </c>
      <c r="C115" s="249">
        <v>182476.24422600001</v>
      </c>
      <c r="D115" s="194">
        <v>133076.727824</v>
      </c>
      <c r="E115" s="388">
        <v>72.928247941788058</v>
      </c>
      <c r="F115" s="194">
        <v>62492272</v>
      </c>
      <c r="G115" s="194">
        <v>45079154</v>
      </c>
      <c r="H115" s="396">
        <v>72.135565818442316</v>
      </c>
      <c r="I115" s="222">
        <v>817907.66915800015</v>
      </c>
      <c r="J115" s="194">
        <v>916316.45036100026</v>
      </c>
      <c r="K115" s="403">
        <v>112.03177142284379</v>
      </c>
      <c r="L115" s="194">
        <v>140399548</v>
      </c>
      <c r="M115" s="194">
        <v>149756842</v>
      </c>
      <c r="N115" s="410">
        <v>106.66476077259166</v>
      </c>
    </row>
    <row r="116" spans="1:14">
      <c r="A116" s="207">
        <v>1001</v>
      </c>
      <c r="B116" s="230" t="s">
        <v>333</v>
      </c>
      <c r="C116" s="247">
        <v>71303.337644999992</v>
      </c>
      <c r="D116" s="197">
        <v>63829.372020000003</v>
      </c>
      <c r="E116" s="387">
        <v>89.518070441231174</v>
      </c>
      <c r="F116" s="197">
        <v>12757457</v>
      </c>
      <c r="G116" s="197">
        <v>10364196</v>
      </c>
      <c r="H116" s="395">
        <v>81.240297341390217</v>
      </c>
      <c r="I116" s="220">
        <v>238114.04240999999</v>
      </c>
      <c r="J116" s="197">
        <v>428570.47723000002</v>
      </c>
      <c r="K116" s="402">
        <v>179.9853855288635</v>
      </c>
      <c r="L116" s="197">
        <v>42792744</v>
      </c>
      <c r="M116" s="197">
        <v>65625939</v>
      </c>
      <c r="N116" s="409">
        <v>153.35763231261822</v>
      </c>
    </row>
    <row r="117" spans="1:14">
      <c r="A117" s="207">
        <v>1002</v>
      </c>
      <c r="B117" s="230" t="s">
        <v>225</v>
      </c>
      <c r="C117" s="247">
        <v>349.80669999999998</v>
      </c>
      <c r="D117" s="197">
        <v>125.8676</v>
      </c>
      <c r="E117" s="387">
        <v>35.982043797331499</v>
      </c>
      <c r="F117" s="197">
        <v>118206</v>
      </c>
      <c r="G117" s="197">
        <v>69906</v>
      </c>
      <c r="H117" s="395">
        <v>59.139129993401355</v>
      </c>
      <c r="I117" s="220">
        <v>0.14100000000000001</v>
      </c>
      <c r="J117" s="197">
        <v>3.0329999999999999</v>
      </c>
      <c r="K117" s="402">
        <v>2151.0638297872338</v>
      </c>
      <c r="L117" s="197">
        <v>122</v>
      </c>
      <c r="M117" s="197">
        <v>877</v>
      </c>
      <c r="N117" s="409">
        <v>718.85245901639348</v>
      </c>
    </row>
    <row r="118" spans="1:14">
      <c r="A118" s="207">
        <v>1003</v>
      </c>
      <c r="B118" s="230" t="s">
        <v>303</v>
      </c>
      <c r="C118" s="247">
        <v>38844.746059999998</v>
      </c>
      <c r="D118" s="197">
        <v>35850.046183999999</v>
      </c>
      <c r="E118" s="387">
        <v>92.290592217093263</v>
      </c>
      <c r="F118" s="197">
        <v>7680447</v>
      </c>
      <c r="G118" s="197">
        <v>6149605</v>
      </c>
      <c r="H118" s="395">
        <v>80.068321544305959</v>
      </c>
      <c r="I118" s="220">
        <v>21255.178481000003</v>
      </c>
      <c r="J118" s="197">
        <v>7031.0409300000001</v>
      </c>
      <c r="K118" s="402">
        <v>33.079190260787719</v>
      </c>
      <c r="L118" s="197">
        <v>3543853</v>
      </c>
      <c r="M118" s="197">
        <v>1230817</v>
      </c>
      <c r="N118" s="409">
        <v>34.731039916159048</v>
      </c>
    </row>
    <row r="119" spans="1:14">
      <c r="A119" s="207">
        <v>1004</v>
      </c>
      <c r="B119" s="230" t="s">
        <v>122</v>
      </c>
      <c r="C119" s="247">
        <v>1304.9786360000001</v>
      </c>
      <c r="D119" s="197">
        <v>114.16799999999999</v>
      </c>
      <c r="E119" s="387">
        <v>8.748648970219616</v>
      </c>
      <c r="F119" s="197">
        <v>227899</v>
      </c>
      <c r="G119" s="197">
        <v>24727</v>
      </c>
      <c r="H119" s="395">
        <v>10.849981790178981</v>
      </c>
      <c r="I119" s="220">
        <v>5099.0204999999996</v>
      </c>
      <c r="J119" s="197">
        <v>2304.4281000000001</v>
      </c>
      <c r="K119" s="402">
        <v>45.19354452487493</v>
      </c>
      <c r="L119" s="197">
        <v>878754</v>
      </c>
      <c r="M119" s="197">
        <v>363378</v>
      </c>
      <c r="N119" s="409">
        <v>41.351504516622398</v>
      </c>
    </row>
    <row r="120" spans="1:14">
      <c r="A120" s="207">
        <v>1005</v>
      </c>
      <c r="B120" s="230" t="s">
        <v>123</v>
      </c>
      <c r="C120" s="247">
        <v>59151.67790499999</v>
      </c>
      <c r="D120" s="197">
        <v>20707.186722999999</v>
      </c>
      <c r="E120" s="387">
        <v>35.006930414140726</v>
      </c>
      <c r="F120" s="197">
        <v>31727430</v>
      </c>
      <c r="G120" s="197">
        <v>18201588</v>
      </c>
      <c r="H120" s="395">
        <v>57.368617628342413</v>
      </c>
      <c r="I120" s="220">
        <v>549839.01258900017</v>
      </c>
      <c r="J120" s="197">
        <v>476951.38896499993</v>
      </c>
      <c r="K120" s="402">
        <v>86.743824655002584</v>
      </c>
      <c r="L120" s="197">
        <v>92646657</v>
      </c>
      <c r="M120" s="197">
        <v>82083038</v>
      </c>
      <c r="N120" s="409">
        <v>88.597949087358856</v>
      </c>
    </row>
    <row r="121" spans="1:14">
      <c r="A121" s="207">
        <v>1006</v>
      </c>
      <c r="B121" s="230" t="s">
        <v>226</v>
      </c>
      <c r="C121" s="247">
        <v>10869.201958000001</v>
      </c>
      <c r="D121" s="197">
        <v>11972.735068000002</v>
      </c>
      <c r="E121" s="387">
        <v>110.15284391866298</v>
      </c>
      <c r="F121" s="197">
        <v>9208388</v>
      </c>
      <c r="G121" s="197">
        <v>9684640</v>
      </c>
      <c r="H121" s="395">
        <v>105.17193671682818</v>
      </c>
      <c r="I121" s="220">
        <v>170.52030099999993</v>
      </c>
      <c r="J121" s="197">
        <v>156.89195600000005</v>
      </c>
      <c r="K121" s="402">
        <v>92.007787389491014</v>
      </c>
      <c r="L121" s="197">
        <v>162127</v>
      </c>
      <c r="M121" s="197">
        <v>130651</v>
      </c>
      <c r="N121" s="409">
        <v>80.585590308831968</v>
      </c>
    </row>
    <row r="122" spans="1:14">
      <c r="A122" s="207">
        <v>1007</v>
      </c>
      <c r="B122" s="230" t="s">
        <v>124</v>
      </c>
      <c r="C122" s="247">
        <v>32.970019999999998</v>
      </c>
      <c r="D122" s="197">
        <v>12.642720000000001</v>
      </c>
      <c r="E122" s="387">
        <v>38.346109586830707</v>
      </c>
      <c r="F122" s="197">
        <v>276929</v>
      </c>
      <c r="G122" s="197">
        <v>95755</v>
      </c>
      <c r="H122" s="395">
        <v>34.577454871104145</v>
      </c>
      <c r="I122" s="220">
        <v>2215.6014</v>
      </c>
      <c r="J122" s="197">
        <v>1.63</v>
      </c>
      <c r="K122" s="402">
        <v>7.3569189837125029E-2</v>
      </c>
      <c r="L122" s="197">
        <v>66675</v>
      </c>
      <c r="M122" s="197">
        <v>12496</v>
      </c>
      <c r="N122" s="409">
        <v>18.741657292838397</v>
      </c>
    </row>
    <row r="123" spans="1:14">
      <c r="A123" s="207">
        <v>1008</v>
      </c>
      <c r="B123" s="230" t="s">
        <v>227</v>
      </c>
      <c r="C123" s="247">
        <v>619.5253019999999</v>
      </c>
      <c r="D123" s="197">
        <v>464.70950899999997</v>
      </c>
      <c r="E123" s="387">
        <v>75.010577856915361</v>
      </c>
      <c r="F123" s="197">
        <v>495516</v>
      </c>
      <c r="G123" s="197">
        <v>488737</v>
      </c>
      <c r="H123" s="395">
        <v>98.631931158630607</v>
      </c>
      <c r="I123" s="220">
        <v>1214.1524770000001</v>
      </c>
      <c r="J123" s="197">
        <v>1297.5601799999999</v>
      </c>
      <c r="K123" s="402">
        <v>106.86962342704176</v>
      </c>
      <c r="L123" s="197">
        <v>308616</v>
      </c>
      <c r="M123" s="197">
        <v>309646</v>
      </c>
      <c r="N123" s="409">
        <v>100.33374808823912</v>
      </c>
    </row>
    <row r="124" spans="1:14">
      <c r="A124" s="207"/>
      <c r="B124" s="230"/>
      <c r="C124" s="248"/>
      <c r="D124" s="198"/>
      <c r="E124" s="183"/>
      <c r="F124" s="198"/>
      <c r="G124" s="198"/>
      <c r="H124" s="392"/>
      <c r="I124" s="221"/>
      <c r="J124" s="199"/>
      <c r="K124" s="402"/>
      <c r="L124" s="198"/>
      <c r="M124" s="199"/>
      <c r="N124" s="409"/>
    </row>
    <row r="125" spans="1:14" ht="12.75" thickBot="1">
      <c r="A125" s="202">
        <v>11</v>
      </c>
      <c r="B125" s="231" t="s">
        <v>125</v>
      </c>
      <c r="C125" s="249">
        <v>75454.096253000011</v>
      </c>
      <c r="D125" s="194">
        <v>91866.893025000027</v>
      </c>
      <c r="E125" s="388">
        <v>121.75202883216225</v>
      </c>
      <c r="F125" s="194">
        <v>33397043</v>
      </c>
      <c r="G125" s="194">
        <v>37683621</v>
      </c>
      <c r="H125" s="396">
        <v>112.83520220637497</v>
      </c>
      <c r="I125" s="222">
        <v>67403.43291300007</v>
      </c>
      <c r="J125" s="194">
        <v>74267.100801999957</v>
      </c>
      <c r="K125" s="403">
        <v>110.18296486153614</v>
      </c>
      <c r="L125" s="194">
        <v>22544963</v>
      </c>
      <c r="M125" s="194">
        <v>23774313</v>
      </c>
      <c r="N125" s="410">
        <v>105.45288098277209</v>
      </c>
    </row>
    <row r="126" spans="1:14">
      <c r="A126" s="207">
        <v>1101</v>
      </c>
      <c r="B126" s="230" t="s">
        <v>334</v>
      </c>
      <c r="C126" s="247">
        <v>26552.177557000003</v>
      </c>
      <c r="D126" s="197">
        <v>28891.296152999999</v>
      </c>
      <c r="E126" s="387">
        <v>108.80951700092609</v>
      </c>
      <c r="F126" s="197">
        <v>7452479</v>
      </c>
      <c r="G126" s="197">
        <v>7275436</v>
      </c>
      <c r="H126" s="395">
        <v>97.624374386026446</v>
      </c>
      <c r="I126" s="220">
        <v>19625.477719999999</v>
      </c>
      <c r="J126" s="197">
        <v>20922.030957999992</v>
      </c>
      <c r="K126" s="402">
        <v>106.60647988547407</v>
      </c>
      <c r="L126" s="197">
        <v>5257607</v>
      </c>
      <c r="M126" s="197">
        <v>5090637</v>
      </c>
      <c r="N126" s="409">
        <v>96.824220600740986</v>
      </c>
    </row>
    <row r="127" spans="1:14">
      <c r="A127" s="207">
        <v>1102</v>
      </c>
      <c r="B127" s="230" t="s">
        <v>336</v>
      </c>
      <c r="C127" s="247">
        <v>4880.2612810000001</v>
      </c>
      <c r="D127" s="197">
        <v>4410.9704320000001</v>
      </c>
      <c r="E127" s="387">
        <v>90.383899099274473</v>
      </c>
      <c r="F127" s="197">
        <v>2804138</v>
      </c>
      <c r="G127" s="197">
        <v>3068792</v>
      </c>
      <c r="H127" s="395">
        <v>109.43798058440777</v>
      </c>
      <c r="I127" s="220">
        <v>706.23790000000008</v>
      </c>
      <c r="J127" s="197">
        <v>853.80228799999986</v>
      </c>
      <c r="K127" s="402">
        <v>120.89443061608556</v>
      </c>
      <c r="L127" s="197">
        <v>682755</v>
      </c>
      <c r="M127" s="197">
        <v>746332</v>
      </c>
      <c r="N127" s="409">
        <v>109.31183220921122</v>
      </c>
    </row>
    <row r="128" spans="1:14">
      <c r="A128" s="207">
        <v>1103</v>
      </c>
      <c r="B128" s="230" t="s">
        <v>335</v>
      </c>
      <c r="C128" s="247">
        <v>16857.843489999992</v>
      </c>
      <c r="D128" s="197">
        <v>22126.158073999999</v>
      </c>
      <c r="E128" s="387">
        <v>131.2514147324072</v>
      </c>
      <c r="F128" s="197">
        <v>8924735</v>
      </c>
      <c r="G128" s="197">
        <v>9177560</v>
      </c>
      <c r="H128" s="395">
        <v>102.83285722209119</v>
      </c>
      <c r="I128" s="220">
        <v>4983.8992209999997</v>
      </c>
      <c r="J128" s="197">
        <v>7156.1012499999997</v>
      </c>
      <c r="K128" s="402">
        <v>143.58438910336065</v>
      </c>
      <c r="L128" s="197">
        <v>1349998</v>
      </c>
      <c r="M128" s="197">
        <v>1879379</v>
      </c>
      <c r="N128" s="409">
        <v>139.21346550143036</v>
      </c>
    </row>
    <row r="129" spans="1:14">
      <c r="A129" s="207">
        <v>1104</v>
      </c>
      <c r="B129" s="235" t="s">
        <v>337</v>
      </c>
      <c r="C129" s="247">
        <v>3290.4541669999999</v>
      </c>
      <c r="D129" s="197">
        <v>2873.4369610000003</v>
      </c>
      <c r="E129" s="387">
        <v>87.326454500346202</v>
      </c>
      <c r="F129" s="197">
        <v>2301928</v>
      </c>
      <c r="G129" s="197">
        <v>2151880</v>
      </c>
      <c r="H129" s="395">
        <v>93.481638000841045</v>
      </c>
      <c r="I129" s="220">
        <v>3934.1817759999999</v>
      </c>
      <c r="J129" s="197">
        <v>4141.8430889999991</v>
      </c>
      <c r="K129" s="402">
        <v>105.27838632843078</v>
      </c>
      <c r="L129" s="197">
        <v>1490658</v>
      </c>
      <c r="M129" s="197">
        <v>1285435</v>
      </c>
      <c r="N129" s="409">
        <v>86.232724072188262</v>
      </c>
    </row>
    <row r="130" spans="1:14">
      <c r="A130" s="207">
        <v>1105</v>
      </c>
      <c r="B130" s="230" t="s">
        <v>338</v>
      </c>
      <c r="C130" s="247">
        <v>552.21650599999998</v>
      </c>
      <c r="D130" s="197">
        <v>790.16248200000007</v>
      </c>
      <c r="E130" s="387">
        <v>143.08925456132599</v>
      </c>
      <c r="F130" s="197">
        <v>654172</v>
      </c>
      <c r="G130" s="197">
        <v>952030</v>
      </c>
      <c r="H130" s="395">
        <v>145.53206190420869</v>
      </c>
      <c r="I130" s="220">
        <v>45.582400000000007</v>
      </c>
      <c r="J130" s="197">
        <v>15.504799999999999</v>
      </c>
      <c r="K130" s="402">
        <v>34.014882937274024</v>
      </c>
      <c r="L130" s="197">
        <v>63347</v>
      </c>
      <c r="M130" s="197">
        <v>26865</v>
      </c>
      <c r="N130" s="409">
        <v>42.409269578669864</v>
      </c>
    </row>
    <row r="131" spans="1:14">
      <c r="A131" s="207">
        <v>1106</v>
      </c>
      <c r="B131" s="230" t="s">
        <v>279</v>
      </c>
      <c r="C131" s="247">
        <v>275.56885299999993</v>
      </c>
      <c r="D131" s="197">
        <v>436.56644599999998</v>
      </c>
      <c r="E131" s="387">
        <v>158.42372650148531</v>
      </c>
      <c r="F131" s="197">
        <v>1036195</v>
      </c>
      <c r="G131" s="197">
        <v>1282060</v>
      </c>
      <c r="H131" s="395">
        <v>123.72767674038188</v>
      </c>
      <c r="I131" s="220">
        <v>28.452660000000002</v>
      </c>
      <c r="J131" s="197">
        <v>36.887274999999995</v>
      </c>
      <c r="K131" s="402">
        <v>129.64438122832803</v>
      </c>
      <c r="L131" s="197">
        <v>87604</v>
      </c>
      <c r="M131" s="197">
        <v>93059</v>
      </c>
      <c r="N131" s="409">
        <v>106.22688461714075</v>
      </c>
    </row>
    <row r="132" spans="1:14">
      <c r="A132" s="207">
        <v>1107</v>
      </c>
      <c r="B132" s="230" t="s">
        <v>228</v>
      </c>
      <c r="C132" s="247">
        <v>10776.880800000003</v>
      </c>
      <c r="D132" s="197">
        <v>17056.588500000002</v>
      </c>
      <c r="E132" s="387">
        <v>158.27017869586157</v>
      </c>
      <c r="F132" s="197">
        <v>4182315</v>
      </c>
      <c r="G132" s="197">
        <v>6338439</v>
      </c>
      <c r="H132" s="395">
        <v>151.55336219294816</v>
      </c>
      <c r="I132" s="220">
        <v>37549.235499999995</v>
      </c>
      <c r="J132" s="197">
        <v>40620.455450000009</v>
      </c>
      <c r="K132" s="402">
        <v>108.17918103818656</v>
      </c>
      <c r="L132" s="197">
        <v>13112350</v>
      </c>
      <c r="M132" s="197">
        <v>14116836</v>
      </c>
      <c r="N132" s="409">
        <v>107.66061003557714</v>
      </c>
    </row>
    <row r="133" spans="1:14">
      <c r="A133" s="207">
        <v>1108</v>
      </c>
      <c r="B133" s="230" t="s">
        <v>126</v>
      </c>
      <c r="C133" s="247">
        <v>10940.138599000002</v>
      </c>
      <c r="D133" s="197">
        <v>13670.421476999998</v>
      </c>
      <c r="E133" s="387">
        <v>124.95656570794782</v>
      </c>
      <c r="F133" s="197">
        <v>4218852</v>
      </c>
      <c r="G133" s="197">
        <v>5042554</v>
      </c>
      <c r="H133" s="395">
        <v>119.52431609357237</v>
      </c>
      <c r="I133" s="220">
        <v>425.95173599999993</v>
      </c>
      <c r="J133" s="197">
        <v>417.37269200000003</v>
      </c>
      <c r="K133" s="402">
        <v>97.985911718411231</v>
      </c>
      <c r="L133" s="197">
        <v>371743</v>
      </c>
      <c r="M133" s="197">
        <v>375568</v>
      </c>
      <c r="N133" s="409">
        <v>101.02893665785233</v>
      </c>
    </row>
    <row r="134" spans="1:14">
      <c r="A134" s="207">
        <v>1109</v>
      </c>
      <c r="B134" s="230" t="s">
        <v>304</v>
      </c>
      <c r="C134" s="247">
        <v>1328.5550000000003</v>
      </c>
      <c r="D134" s="197">
        <v>1611.2925</v>
      </c>
      <c r="E134" s="387">
        <v>121.28158036362812</v>
      </c>
      <c r="F134" s="197">
        <v>1822229</v>
      </c>
      <c r="G134" s="197">
        <v>2394870</v>
      </c>
      <c r="H134" s="395">
        <v>131.42530384490644</v>
      </c>
      <c r="I134" s="220">
        <v>104.41399999999999</v>
      </c>
      <c r="J134" s="197">
        <v>103.10299999999999</v>
      </c>
      <c r="K134" s="402">
        <v>98.744421246193042</v>
      </c>
      <c r="L134" s="197">
        <v>128901</v>
      </c>
      <c r="M134" s="197">
        <v>160202</v>
      </c>
      <c r="N134" s="409">
        <v>124.28297685820901</v>
      </c>
    </row>
    <row r="135" spans="1:14">
      <c r="A135" s="207"/>
      <c r="B135" s="230"/>
      <c r="C135" s="248"/>
      <c r="D135" s="198"/>
      <c r="E135" s="183"/>
      <c r="F135" s="198"/>
      <c r="G135" s="198"/>
      <c r="H135" s="392"/>
      <c r="I135" s="221"/>
      <c r="J135" s="199"/>
      <c r="K135" s="402"/>
      <c r="L135" s="198"/>
      <c r="M135" s="199"/>
      <c r="N135" s="409"/>
    </row>
    <row r="136" spans="1:14" ht="12.75" thickBot="1">
      <c r="A136" s="202">
        <v>12</v>
      </c>
      <c r="B136" s="239" t="s">
        <v>127</v>
      </c>
      <c r="C136" s="249">
        <v>124960.50345499995</v>
      </c>
      <c r="D136" s="194">
        <v>261337.63916500006</v>
      </c>
      <c r="E136" s="388">
        <v>209.13619258833367</v>
      </c>
      <c r="F136" s="194">
        <v>34960620</v>
      </c>
      <c r="G136" s="194">
        <v>41789382</v>
      </c>
      <c r="H136" s="396">
        <v>119.53272567820594</v>
      </c>
      <c r="I136" s="222">
        <v>294026.95271299989</v>
      </c>
      <c r="J136" s="194">
        <v>276875.80920399982</v>
      </c>
      <c r="K136" s="403">
        <v>94.166812480711144</v>
      </c>
      <c r="L136" s="194">
        <v>110435629</v>
      </c>
      <c r="M136" s="194">
        <v>112232598</v>
      </c>
      <c r="N136" s="410">
        <v>101.62716418267514</v>
      </c>
    </row>
    <row r="137" spans="1:14">
      <c r="A137" s="209">
        <v>1201</v>
      </c>
      <c r="B137" s="240" t="s">
        <v>339</v>
      </c>
      <c r="C137" s="247">
        <v>5551.0802249999997</v>
      </c>
      <c r="D137" s="197">
        <v>819.60835499999996</v>
      </c>
      <c r="E137" s="387">
        <v>14.764844350632675</v>
      </c>
      <c r="F137" s="197">
        <v>2087932</v>
      </c>
      <c r="G137" s="197">
        <v>636896</v>
      </c>
      <c r="H137" s="395">
        <v>30.503675407053489</v>
      </c>
      <c r="I137" s="220">
        <v>169160.05313999997</v>
      </c>
      <c r="J137" s="197">
        <v>160505.14404500002</v>
      </c>
      <c r="K137" s="402">
        <v>94.883597554892589</v>
      </c>
      <c r="L137" s="197">
        <v>61073922</v>
      </c>
      <c r="M137" s="197">
        <v>57774032</v>
      </c>
      <c r="N137" s="409">
        <v>94.596891943504133</v>
      </c>
    </row>
    <row r="138" spans="1:14">
      <c r="A138" s="207">
        <v>1202</v>
      </c>
      <c r="B138" s="230" t="s">
        <v>229</v>
      </c>
      <c r="C138" s="247">
        <v>2333.8214800000001</v>
      </c>
      <c r="D138" s="197">
        <v>2190.7927299999997</v>
      </c>
      <c r="E138" s="387">
        <v>93.871478550278823</v>
      </c>
      <c r="F138" s="197">
        <v>3307810</v>
      </c>
      <c r="G138" s="197">
        <v>2988981</v>
      </c>
      <c r="H138" s="395">
        <v>90.361326678376329</v>
      </c>
      <c r="I138" s="220">
        <v>1488.6802600000003</v>
      </c>
      <c r="J138" s="197">
        <v>1539.8303999999998</v>
      </c>
      <c r="K138" s="402">
        <v>103.43593862123217</v>
      </c>
      <c r="L138" s="197">
        <v>2090704</v>
      </c>
      <c r="M138" s="197">
        <v>1835333</v>
      </c>
      <c r="N138" s="409">
        <v>87.785406255500547</v>
      </c>
    </row>
    <row r="139" spans="1:14">
      <c r="A139" s="207">
        <v>1203</v>
      </c>
      <c r="B139" s="230" t="s">
        <v>128</v>
      </c>
      <c r="C139" s="247">
        <v>0</v>
      </c>
      <c r="D139" s="197">
        <v>0</v>
      </c>
      <c r="E139" s="387">
        <v>0</v>
      </c>
      <c r="F139" s="197">
        <v>0</v>
      </c>
      <c r="G139" s="197">
        <v>0</v>
      </c>
      <c r="H139" s="395">
        <v>0</v>
      </c>
      <c r="I139" s="220">
        <v>6.0700000000000004E-2</v>
      </c>
      <c r="J139" s="197">
        <v>5.7799999999999997E-2</v>
      </c>
      <c r="K139" s="402">
        <v>95.222405271828663</v>
      </c>
      <c r="L139" s="197">
        <v>1389</v>
      </c>
      <c r="M139" s="197">
        <v>1257</v>
      </c>
      <c r="N139" s="409">
        <v>90.496760259179268</v>
      </c>
    </row>
    <row r="140" spans="1:14">
      <c r="A140" s="207">
        <v>1204</v>
      </c>
      <c r="B140" s="230" t="s">
        <v>129</v>
      </c>
      <c r="C140" s="247">
        <v>714.35848799999997</v>
      </c>
      <c r="D140" s="197">
        <v>887.64015899999993</v>
      </c>
      <c r="E140" s="387">
        <v>124.25696256303181</v>
      </c>
      <c r="F140" s="197">
        <v>671725</v>
      </c>
      <c r="G140" s="197">
        <v>763339</v>
      </c>
      <c r="H140" s="395">
        <v>113.63861699356134</v>
      </c>
      <c r="I140" s="220">
        <v>99.52677700000001</v>
      </c>
      <c r="J140" s="197">
        <v>103.40085999999999</v>
      </c>
      <c r="K140" s="402">
        <v>103.8925032205152</v>
      </c>
      <c r="L140" s="197">
        <v>84264</v>
      </c>
      <c r="M140" s="197">
        <v>84010</v>
      </c>
      <c r="N140" s="409">
        <v>99.698566410329434</v>
      </c>
    </row>
    <row r="141" spans="1:14">
      <c r="A141" s="207">
        <v>1205</v>
      </c>
      <c r="B141" s="230" t="s">
        <v>130</v>
      </c>
      <c r="C141" s="247">
        <v>1050.1651099999999</v>
      </c>
      <c r="D141" s="197">
        <v>874.6294200000001</v>
      </c>
      <c r="E141" s="387">
        <v>83.284943640909972</v>
      </c>
      <c r="F141" s="197">
        <v>1487030</v>
      </c>
      <c r="G141" s="197">
        <v>1896420</v>
      </c>
      <c r="H141" s="395">
        <v>127.53071558744611</v>
      </c>
      <c r="I141" s="220">
        <v>47292.345880000008</v>
      </c>
      <c r="J141" s="197">
        <v>58029.031830000007</v>
      </c>
      <c r="K141" s="402">
        <v>122.70279841317951</v>
      </c>
      <c r="L141" s="197">
        <v>16343598</v>
      </c>
      <c r="M141" s="197">
        <v>20681899</v>
      </c>
      <c r="N141" s="409">
        <v>126.54434476423123</v>
      </c>
    </row>
    <row r="142" spans="1:14">
      <c r="A142" s="207">
        <v>1206</v>
      </c>
      <c r="B142" s="230" t="s">
        <v>131</v>
      </c>
      <c r="C142" s="247">
        <v>2745.6752669999996</v>
      </c>
      <c r="D142" s="197">
        <v>1246.7137830000006</v>
      </c>
      <c r="E142" s="387">
        <v>45.406454214893174</v>
      </c>
      <c r="F142" s="197">
        <v>3221999</v>
      </c>
      <c r="G142" s="197">
        <v>2751858</v>
      </c>
      <c r="H142" s="395">
        <v>85.408406396153453</v>
      </c>
      <c r="I142" s="220">
        <v>46112.403963999997</v>
      </c>
      <c r="J142" s="197">
        <v>35538.996469999998</v>
      </c>
      <c r="K142" s="402">
        <v>77.070361583719063</v>
      </c>
      <c r="L142" s="197">
        <v>16820495</v>
      </c>
      <c r="M142" s="197">
        <v>12954149</v>
      </c>
      <c r="N142" s="409">
        <v>77.014077171926274</v>
      </c>
    </row>
    <row r="143" spans="1:14">
      <c r="A143" s="207">
        <v>1207</v>
      </c>
      <c r="B143" s="230" t="s">
        <v>132</v>
      </c>
      <c r="C143" s="247">
        <v>1747.1082490000001</v>
      </c>
      <c r="D143" s="197">
        <v>1765.7082670000002</v>
      </c>
      <c r="E143" s="387">
        <v>101.06461737620702</v>
      </c>
      <c r="F143" s="197">
        <v>3874118</v>
      </c>
      <c r="G143" s="197">
        <v>3555562</v>
      </c>
      <c r="H143" s="395">
        <v>91.777328413847997</v>
      </c>
      <c r="I143" s="220">
        <v>346.73593500000004</v>
      </c>
      <c r="J143" s="197">
        <v>752.04541100000006</v>
      </c>
      <c r="K143" s="402">
        <v>216.89283834973722</v>
      </c>
      <c r="L143" s="197">
        <v>1165607</v>
      </c>
      <c r="M143" s="197">
        <v>2431386</v>
      </c>
      <c r="N143" s="409">
        <v>208.59397721530496</v>
      </c>
    </row>
    <row r="144" spans="1:14">
      <c r="A144" s="207">
        <v>1208</v>
      </c>
      <c r="B144" s="230" t="s">
        <v>133</v>
      </c>
      <c r="C144" s="247">
        <v>686.08996599999989</v>
      </c>
      <c r="D144" s="197">
        <v>737.33666799999992</v>
      </c>
      <c r="E144" s="387">
        <v>107.46938514474647</v>
      </c>
      <c r="F144" s="197">
        <v>890010</v>
      </c>
      <c r="G144" s="197">
        <v>775165</v>
      </c>
      <c r="H144" s="395">
        <v>87.096212402107838</v>
      </c>
      <c r="I144" s="220">
        <v>27.173810000000003</v>
      </c>
      <c r="J144" s="197">
        <v>32.312048999999995</v>
      </c>
      <c r="K144" s="402">
        <v>118.90879122213629</v>
      </c>
      <c r="L144" s="197">
        <v>62268</v>
      </c>
      <c r="M144" s="197">
        <v>60867</v>
      </c>
      <c r="N144" s="409">
        <v>97.750048178839847</v>
      </c>
    </row>
    <row r="145" spans="1:14">
      <c r="A145" s="207">
        <v>1209</v>
      </c>
      <c r="B145" s="230" t="s">
        <v>134</v>
      </c>
      <c r="C145" s="247">
        <v>1277.6653330000001</v>
      </c>
      <c r="D145" s="197">
        <v>1434.4120149999997</v>
      </c>
      <c r="E145" s="387">
        <v>112.26821124057213</v>
      </c>
      <c r="F145" s="197">
        <v>10987831</v>
      </c>
      <c r="G145" s="197">
        <v>11766825</v>
      </c>
      <c r="H145" s="395">
        <v>107.08960667487514</v>
      </c>
      <c r="I145" s="220">
        <v>87.210926000000001</v>
      </c>
      <c r="J145" s="197">
        <v>147.82751499999998</v>
      </c>
      <c r="K145" s="402">
        <v>169.50572798642222</v>
      </c>
      <c r="L145" s="197">
        <v>341905</v>
      </c>
      <c r="M145" s="197">
        <v>768058</v>
      </c>
      <c r="N145" s="409">
        <v>224.64076278498416</v>
      </c>
    </row>
    <row r="146" spans="1:14">
      <c r="A146" s="207">
        <v>1210</v>
      </c>
      <c r="B146" s="230" t="s">
        <v>135</v>
      </c>
      <c r="C146" s="247">
        <v>91.623317999999998</v>
      </c>
      <c r="D146" s="197">
        <v>108.183525</v>
      </c>
      <c r="E146" s="387">
        <v>118.07422756726625</v>
      </c>
      <c r="F146" s="197">
        <v>529639</v>
      </c>
      <c r="G146" s="197">
        <v>398809</v>
      </c>
      <c r="H146" s="395">
        <v>75.298269198454037</v>
      </c>
      <c r="I146" s="220">
        <v>0.60602400000000001</v>
      </c>
      <c r="J146" s="197">
        <v>9.9465000000000003</v>
      </c>
      <c r="K146" s="402">
        <v>1641.2716328066215</v>
      </c>
      <c r="L146" s="197">
        <v>3464</v>
      </c>
      <c r="M146" s="197">
        <v>75180</v>
      </c>
      <c r="N146" s="409">
        <v>2170.3233256351041</v>
      </c>
    </row>
    <row r="147" spans="1:14">
      <c r="A147" s="207">
        <v>1211</v>
      </c>
      <c r="B147" s="230" t="s">
        <v>136</v>
      </c>
      <c r="C147" s="247">
        <v>869.78956000000017</v>
      </c>
      <c r="D147" s="197">
        <v>1367.8908550000003</v>
      </c>
      <c r="E147" s="387">
        <v>157.26687441500218</v>
      </c>
      <c r="F147" s="197">
        <v>2973067</v>
      </c>
      <c r="G147" s="197">
        <v>4475497</v>
      </c>
      <c r="H147" s="395">
        <v>150.53468354396318</v>
      </c>
      <c r="I147" s="220">
        <v>3320.5898259999994</v>
      </c>
      <c r="J147" s="197">
        <v>3740.9270819999997</v>
      </c>
      <c r="K147" s="402">
        <v>112.65851183150617</v>
      </c>
      <c r="L147" s="197">
        <v>10973826</v>
      </c>
      <c r="M147" s="197">
        <v>14452414</v>
      </c>
      <c r="N147" s="409">
        <v>131.69895349169926</v>
      </c>
    </row>
    <row r="148" spans="1:14">
      <c r="A148" s="207">
        <v>1212</v>
      </c>
      <c r="B148" s="230" t="s">
        <v>305</v>
      </c>
      <c r="C148" s="247">
        <v>103759.13057699997</v>
      </c>
      <c r="D148" s="197">
        <v>243867.18242600001</v>
      </c>
      <c r="E148" s="387">
        <v>235.03202182773245</v>
      </c>
      <c r="F148" s="197">
        <v>4043303</v>
      </c>
      <c r="G148" s="197">
        <v>10773380</v>
      </c>
      <c r="H148" s="395">
        <v>266.44997913834311</v>
      </c>
      <c r="I148" s="220">
        <v>166.49886000000004</v>
      </c>
      <c r="J148" s="197">
        <v>172.14865800000001</v>
      </c>
      <c r="K148" s="402">
        <v>103.39329530544532</v>
      </c>
      <c r="L148" s="197">
        <v>192884</v>
      </c>
      <c r="M148" s="197">
        <v>199520</v>
      </c>
      <c r="N148" s="409">
        <v>103.44040977997138</v>
      </c>
    </row>
    <row r="149" spans="1:14">
      <c r="A149" s="207">
        <v>1213</v>
      </c>
      <c r="B149" s="230" t="s">
        <v>230</v>
      </c>
      <c r="C149" s="247">
        <v>196.44089499999998</v>
      </c>
      <c r="D149" s="197">
        <v>1575.0544849999999</v>
      </c>
      <c r="E149" s="387">
        <v>801.79561643719865</v>
      </c>
      <c r="F149" s="197">
        <v>56113</v>
      </c>
      <c r="G149" s="197">
        <v>169690</v>
      </c>
      <c r="H149" s="395">
        <v>302.40764172295189</v>
      </c>
      <c r="I149" s="220">
        <v>23663.260116000001</v>
      </c>
      <c r="J149" s="197">
        <v>15634.666999999999</v>
      </c>
      <c r="K149" s="402">
        <v>66.071483486878307</v>
      </c>
      <c r="L149" s="197">
        <v>1179923</v>
      </c>
      <c r="M149" s="197">
        <v>817042</v>
      </c>
      <c r="N149" s="409">
        <v>69.24536601117191</v>
      </c>
    </row>
    <row r="150" spans="1:14">
      <c r="A150" s="207">
        <v>1214</v>
      </c>
      <c r="B150" s="230" t="s">
        <v>306</v>
      </c>
      <c r="C150" s="247">
        <v>3937.5549870000004</v>
      </c>
      <c r="D150" s="197">
        <v>4462.4864770000004</v>
      </c>
      <c r="E150" s="387">
        <v>113.33140722435833</v>
      </c>
      <c r="F150" s="197">
        <v>830043</v>
      </c>
      <c r="G150" s="197">
        <v>836960</v>
      </c>
      <c r="H150" s="395">
        <v>100.83333032144117</v>
      </c>
      <c r="I150" s="220">
        <v>2261.8064950000003</v>
      </c>
      <c r="J150" s="197">
        <v>669.47358399999996</v>
      </c>
      <c r="K150" s="402">
        <v>29.599065414302821</v>
      </c>
      <c r="L150" s="197">
        <v>101380</v>
      </c>
      <c r="M150" s="197">
        <v>97451</v>
      </c>
      <c r="N150" s="409">
        <v>96.124482146379947</v>
      </c>
    </row>
    <row r="151" spans="1:14" ht="12.75" thickBot="1">
      <c r="A151" s="208"/>
      <c r="B151" s="234"/>
      <c r="C151" s="251"/>
      <c r="D151" s="211"/>
      <c r="E151" s="390"/>
      <c r="F151" s="211"/>
      <c r="G151" s="211"/>
      <c r="H151" s="398"/>
      <c r="I151" s="224"/>
      <c r="J151" s="206"/>
      <c r="K151" s="405"/>
      <c r="L151" s="211"/>
      <c r="M151" s="206"/>
      <c r="N151" s="412"/>
    </row>
    <row r="152" spans="1:14" ht="13.5" thickTop="1" thickBot="1">
      <c r="A152" s="202">
        <v>13</v>
      </c>
      <c r="B152" s="231" t="s">
        <v>137</v>
      </c>
      <c r="C152" s="249">
        <v>538.65105099999994</v>
      </c>
      <c r="D152" s="194">
        <v>605.60434800000007</v>
      </c>
      <c r="E152" s="388">
        <v>112.42980903419794</v>
      </c>
      <c r="F152" s="194">
        <v>5755105</v>
      </c>
      <c r="G152" s="194">
        <v>6066481</v>
      </c>
      <c r="H152" s="396">
        <v>105.41043126059387</v>
      </c>
      <c r="I152" s="222">
        <v>79.251136000000002</v>
      </c>
      <c r="J152" s="194">
        <v>94.426998000000012</v>
      </c>
      <c r="K152" s="403">
        <v>119.14907819113157</v>
      </c>
      <c r="L152" s="194">
        <v>1369319</v>
      </c>
      <c r="M152" s="194">
        <v>1380089</v>
      </c>
      <c r="N152" s="410">
        <v>100.78652235162151</v>
      </c>
    </row>
    <row r="153" spans="1:14">
      <c r="A153" s="207">
        <v>1301</v>
      </c>
      <c r="B153" s="237" t="s">
        <v>138</v>
      </c>
      <c r="C153" s="247">
        <v>25.88472299999999</v>
      </c>
      <c r="D153" s="197">
        <v>29.55988</v>
      </c>
      <c r="E153" s="387">
        <v>114.19817009438351</v>
      </c>
      <c r="F153" s="197">
        <v>152582</v>
      </c>
      <c r="G153" s="197">
        <v>295325</v>
      </c>
      <c r="H153" s="395">
        <v>193.55166402327927</v>
      </c>
      <c r="I153" s="220">
        <v>2.9483499999999996</v>
      </c>
      <c r="J153" s="197">
        <v>4.3171499999999998</v>
      </c>
      <c r="K153" s="402">
        <v>0</v>
      </c>
      <c r="L153" s="197">
        <v>19967</v>
      </c>
      <c r="M153" s="197">
        <v>32144</v>
      </c>
      <c r="N153" s="409">
        <v>160.98562628336757</v>
      </c>
    </row>
    <row r="154" spans="1:14">
      <c r="A154" s="207">
        <v>1302</v>
      </c>
      <c r="B154" s="230" t="s">
        <v>139</v>
      </c>
      <c r="C154" s="247">
        <v>512.76632799999993</v>
      </c>
      <c r="D154" s="197">
        <v>576.04446800000005</v>
      </c>
      <c r="E154" s="387">
        <v>112.34054120652013</v>
      </c>
      <c r="F154" s="197">
        <v>5602523</v>
      </c>
      <c r="G154" s="197">
        <v>5771156</v>
      </c>
      <c r="H154" s="395">
        <v>103.00994748258954</v>
      </c>
      <c r="I154" s="220">
        <v>76.302786000000012</v>
      </c>
      <c r="J154" s="197">
        <v>90.109848000000014</v>
      </c>
      <c r="K154" s="402">
        <v>118.09509550542492</v>
      </c>
      <c r="L154" s="197">
        <v>1349352</v>
      </c>
      <c r="M154" s="197">
        <v>1347945</v>
      </c>
      <c r="N154" s="409">
        <v>99.895727727086779</v>
      </c>
    </row>
    <row r="155" spans="1:14">
      <c r="A155" s="207"/>
      <c r="B155" s="230"/>
      <c r="C155" s="248"/>
      <c r="D155" s="198"/>
      <c r="E155" s="183"/>
      <c r="F155" s="198"/>
      <c r="G155" s="198"/>
      <c r="H155" s="392"/>
      <c r="I155" s="221"/>
      <c r="J155" s="199"/>
      <c r="K155" s="402"/>
      <c r="L155" s="198"/>
      <c r="M155" s="199"/>
      <c r="N155" s="409"/>
    </row>
    <row r="156" spans="1:14" ht="12.75" thickBot="1">
      <c r="A156" s="202">
        <v>14</v>
      </c>
      <c r="B156" s="231" t="s">
        <v>140</v>
      </c>
      <c r="C156" s="249">
        <v>12049.725274000002</v>
      </c>
      <c r="D156" s="194">
        <v>599.87022000000013</v>
      </c>
      <c r="E156" s="388">
        <v>4.9782895988040101</v>
      </c>
      <c r="F156" s="194">
        <v>745191</v>
      </c>
      <c r="G156" s="194">
        <v>377245</v>
      </c>
      <c r="H156" s="396">
        <v>50.623933998129331</v>
      </c>
      <c r="I156" s="222">
        <v>9294.5435149999994</v>
      </c>
      <c r="J156" s="194">
        <v>2722.1498759999999</v>
      </c>
      <c r="K156" s="403">
        <v>29.287612367480538</v>
      </c>
      <c r="L156" s="194">
        <v>358365</v>
      </c>
      <c r="M156" s="194">
        <v>91537</v>
      </c>
      <c r="N156" s="410">
        <v>25.542952018193745</v>
      </c>
    </row>
    <row r="157" spans="1:14">
      <c r="A157" s="207">
        <v>1401</v>
      </c>
      <c r="B157" s="230" t="s">
        <v>141</v>
      </c>
      <c r="C157" s="247">
        <v>294.79865399999994</v>
      </c>
      <c r="D157" s="197">
        <v>397.18463299999996</v>
      </c>
      <c r="E157" s="387">
        <v>134.73081630827258</v>
      </c>
      <c r="F157" s="197">
        <v>220365</v>
      </c>
      <c r="G157" s="197">
        <v>180609</v>
      </c>
      <c r="H157" s="395">
        <v>81.959022530801178</v>
      </c>
      <c r="I157" s="220">
        <v>0.60092000000000001</v>
      </c>
      <c r="J157" s="197">
        <v>0.43432199999999999</v>
      </c>
      <c r="K157" s="402">
        <v>72.276176529321702</v>
      </c>
      <c r="L157" s="197">
        <v>811</v>
      </c>
      <c r="M157" s="197">
        <v>756</v>
      </c>
      <c r="N157" s="409">
        <v>93.21824907521578</v>
      </c>
    </row>
    <row r="158" spans="1:14">
      <c r="A158" s="207">
        <v>1402</v>
      </c>
      <c r="B158" s="237" t="s">
        <v>142</v>
      </c>
      <c r="C158" s="247">
        <v>0</v>
      </c>
      <c r="D158" s="197">
        <v>0</v>
      </c>
      <c r="E158" s="387">
        <v>0</v>
      </c>
      <c r="F158" s="197">
        <v>0</v>
      </c>
      <c r="G158" s="197">
        <v>0</v>
      </c>
      <c r="H158" s="395">
        <v>0</v>
      </c>
      <c r="I158" s="220">
        <v>0</v>
      </c>
      <c r="J158" s="197">
        <v>0</v>
      </c>
      <c r="K158" s="402">
        <v>0</v>
      </c>
      <c r="L158" s="197">
        <v>0</v>
      </c>
      <c r="M158" s="197">
        <v>0</v>
      </c>
      <c r="N158" s="409">
        <v>0</v>
      </c>
    </row>
    <row r="159" spans="1:14">
      <c r="A159" s="207">
        <v>1403</v>
      </c>
      <c r="B159" s="230" t="s">
        <v>307</v>
      </c>
      <c r="C159" s="247">
        <v>0</v>
      </c>
      <c r="D159" s="197">
        <v>0</v>
      </c>
      <c r="E159" s="387">
        <v>0</v>
      </c>
      <c r="F159" s="197">
        <v>0</v>
      </c>
      <c r="G159" s="197">
        <v>0</v>
      </c>
      <c r="H159" s="395">
        <v>0</v>
      </c>
      <c r="I159" s="220">
        <v>0</v>
      </c>
      <c r="J159" s="197">
        <v>0</v>
      </c>
      <c r="K159" s="402">
        <v>0</v>
      </c>
      <c r="L159" s="197">
        <v>0</v>
      </c>
      <c r="M159" s="197">
        <v>0</v>
      </c>
      <c r="N159" s="409">
        <v>0</v>
      </c>
    </row>
    <row r="160" spans="1:14">
      <c r="A160" s="207">
        <v>1404</v>
      </c>
      <c r="B160" s="230" t="s">
        <v>143</v>
      </c>
      <c r="C160" s="247">
        <v>11754.926620000002</v>
      </c>
      <c r="D160" s="197">
        <v>202.685587</v>
      </c>
      <c r="E160" s="387">
        <v>1.7242607593581045</v>
      </c>
      <c r="F160" s="197">
        <v>524826</v>
      </c>
      <c r="G160" s="197">
        <v>196636</v>
      </c>
      <c r="H160" s="395">
        <v>37.466893789560729</v>
      </c>
      <c r="I160" s="220">
        <v>9293.9425950000004</v>
      </c>
      <c r="J160" s="197">
        <v>2721.7155539999999</v>
      </c>
      <c r="K160" s="402">
        <v>29.284832848701274</v>
      </c>
      <c r="L160" s="197">
        <v>357554</v>
      </c>
      <c r="M160" s="197">
        <v>90781</v>
      </c>
      <c r="N160" s="409">
        <v>25.389451663245271</v>
      </c>
    </row>
    <row r="161" spans="1:14">
      <c r="A161" s="207"/>
      <c r="B161" s="230"/>
      <c r="C161" s="247"/>
      <c r="D161" s="197"/>
      <c r="E161" s="387"/>
      <c r="F161" s="197"/>
      <c r="G161" s="197"/>
      <c r="H161" s="395"/>
      <c r="I161" s="220"/>
      <c r="J161" s="197"/>
      <c r="K161" s="402"/>
      <c r="L161" s="197"/>
      <c r="M161" s="197"/>
      <c r="N161" s="409"/>
    </row>
    <row r="162" spans="1:14" ht="12.75" thickBot="1">
      <c r="A162" s="202">
        <v>15</v>
      </c>
      <c r="B162" s="231" t="s">
        <v>198</v>
      </c>
      <c r="C162" s="249">
        <v>111500.44688300003</v>
      </c>
      <c r="D162" s="194">
        <v>112902.40773999994</v>
      </c>
      <c r="E162" s="388">
        <v>101.25735895791613</v>
      </c>
      <c r="F162" s="194">
        <v>102746303</v>
      </c>
      <c r="G162" s="194">
        <v>104959024</v>
      </c>
      <c r="H162" s="396">
        <v>102.15357724355299</v>
      </c>
      <c r="I162" s="222">
        <v>47964.097573999978</v>
      </c>
      <c r="J162" s="194">
        <v>70910.767380000048</v>
      </c>
      <c r="K162" s="403">
        <v>147.84134585373462</v>
      </c>
      <c r="L162" s="194">
        <v>34859526</v>
      </c>
      <c r="M162" s="194">
        <v>56031091</v>
      </c>
      <c r="N162" s="410">
        <v>160.73394400141871</v>
      </c>
    </row>
    <row r="163" spans="1:14">
      <c r="A163" s="207">
        <v>1501</v>
      </c>
      <c r="B163" s="230" t="s">
        <v>144</v>
      </c>
      <c r="C163" s="247">
        <v>57.443820000000002</v>
      </c>
      <c r="D163" s="197">
        <v>78.019064000000014</v>
      </c>
      <c r="E163" s="387">
        <v>135.81802881493607</v>
      </c>
      <c r="F163" s="197">
        <v>74367</v>
      </c>
      <c r="G163" s="197">
        <v>91023</v>
      </c>
      <c r="H163" s="395">
        <v>122.39703094114324</v>
      </c>
      <c r="I163" s="220">
        <v>135.30435</v>
      </c>
      <c r="J163" s="197">
        <v>118.71965000000002</v>
      </c>
      <c r="K163" s="402">
        <v>87.742670505419824</v>
      </c>
      <c r="L163" s="197">
        <v>103167</v>
      </c>
      <c r="M163" s="197">
        <v>86984</v>
      </c>
      <c r="N163" s="409">
        <v>84.313782507972519</v>
      </c>
    </row>
    <row r="164" spans="1:14">
      <c r="A164" s="207">
        <v>1502</v>
      </c>
      <c r="B164" s="230" t="s">
        <v>308</v>
      </c>
      <c r="C164" s="247">
        <v>37.276620999999999</v>
      </c>
      <c r="D164" s="197">
        <v>241.40275599999998</v>
      </c>
      <c r="E164" s="387">
        <v>647.5982788246821</v>
      </c>
      <c r="F164" s="197">
        <v>47190</v>
      </c>
      <c r="G164" s="197">
        <v>127890</v>
      </c>
      <c r="H164" s="395">
        <v>271.01080737444374</v>
      </c>
      <c r="I164" s="220">
        <v>93.260199999999998</v>
      </c>
      <c r="J164" s="197">
        <v>236.96668</v>
      </c>
      <c r="K164" s="402">
        <v>254.09197063699202</v>
      </c>
      <c r="L164" s="197">
        <v>55077</v>
      </c>
      <c r="M164" s="197">
        <v>137465</v>
      </c>
      <c r="N164" s="409">
        <v>249.58694191767887</v>
      </c>
    </row>
    <row r="165" spans="1:14">
      <c r="A165" s="207">
        <v>1503</v>
      </c>
      <c r="B165" s="230" t="s">
        <v>340</v>
      </c>
      <c r="C165" s="247">
        <v>4.8821000000000003E-2</v>
      </c>
      <c r="D165" s="197">
        <v>1.6839999999999999</v>
      </c>
      <c r="E165" s="387">
        <v>3449.3353270109169</v>
      </c>
      <c r="F165" s="197">
        <v>237</v>
      </c>
      <c r="G165" s="197">
        <v>15336</v>
      </c>
      <c r="H165" s="395">
        <v>6470.8860759493673</v>
      </c>
      <c r="I165" s="220">
        <v>7.0000000000000001E-3</v>
      </c>
      <c r="J165" s="197">
        <v>0</v>
      </c>
      <c r="K165" s="402">
        <v>0</v>
      </c>
      <c r="L165" s="197">
        <v>48</v>
      </c>
      <c r="M165" s="197">
        <v>0</v>
      </c>
      <c r="N165" s="409">
        <v>0</v>
      </c>
    </row>
    <row r="166" spans="1:14">
      <c r="A166" s="207">
        <v>1504</v>
      </c>
      <c r="B166" s="230" t="s">
        <v>145</v>
      </c>
      <c r="C166" s="247">
        <v>20.005305000000007</v>
      </c>
      <c r="D166" s="197">
        <v>16.860848999999998</v>
      </c>
      <c r="E166" s="387">
        <v>84.281889228881994</v>
      </c>
      <c r="F166" s="197">
        <v>401906</v>
      </c>
      <c r="G166" s="197">
        <v>295305</v>
      </c>
      <c r="H166" s="395">
        <v>73.476136210954806</v>
      </c>
      <c r="I166" s="220">
        <v>69.107613999999998</v>
      </c>
      <c r="J166" s="197">
        <v>48.311499000000005</v>
      </c>
      <c r="K166" s="402">
        <v>69.907635647788396</v>
      </c>
      <c r="L166" s="197">
        <v>184762</v>
      </c>
      <c r="M166" s="197">
        <v>214097</v>
      </c>
      <c r="N166" s="409">
        <v>115.87718253753478</v>
      </c>
    </row>
    <row r="167" spans="1:14">
      <c r="A167" s="207">
        <v>1505</v>
      </c>
      <c r="B167" s="230" t="s">
        <v>146</v>
      </c>
      <c r="C167" s="247">
        <v>41.304076000000002</v>
      </c>
      <c r="D167" s="197">
        <v>51.973645999999995</v>
      </c>
      <c r="E167" s="387">
        <v>125.83176052649137</v>
      </c>
      <c r="F167" s="197">
        <v>376236</v>
      </c>
      <c r="G167" s="197">
        <v>472454</v>
      </c>
      <c r="H167" s="395">
        <v>125.57384195026526</v>
      </c>
      <c r="I167" s="220">
        <v>0.98124999999999996</v>
      </c>
      <c r="J167" s="197">
        <v>0.70204</v>
      </c>
      <c r="K167" s="402">
        <v>71.545477707006384</v>
      </c>
      <c r="L167" s="197">
        <v>11701</v>
      </c>
      <c r="M167" s="197">
        <v>7836</v>
      </c>
      <c r="N167" s="409">
        <v>66.968635159388086</v>
      </c>
    </row>
    <row r="168" spans="1:14">
      <c r="A168" s="207">
        <v>1506</v>
      </c>
      <c r="B168" s="230" t="s">
        <v>231</v>
      </c>
      <c r="C168" s="247">
        <v>0</v>
      </c>
      <c r="D168" s="197">
        <v>0</v>
      </c>
      <c r="E168" s="387">
        <v>0</v>
      </c>
      <c r="F168" s="197">
        <v>0</v>
      </c>
      <c r="G168" s="197">
        <v>0</v>
      </c>
      <c r="H168" s="395">
        <v>0</v>
      </c>
      <c r="I168" s="220">
        <v>3985.0230000000001</v>
      </c>
      <c r="J168" s="197">
        <v>4349.4220000000005</v>
      </c>
      <c r="K168" s="402">
        <v>109.14421322035031</v>
      </c>
      <c r="L168" s="197">
        <v>1592620</v>
      </c>
      <c r="M168" s="197">
        <v>1780513</v>
      </c>
      <c r="N168" s="409">
        <v>111.79772952744533</v>
      </c>
    </row>
    <row r="169" spans="1:14">
      <c r="A169" s="207">
        <v>1507</v>
      </c>
      <c r="B169" s="230" t="s">
        <v>147</v>
      </c>
      <c r="C169" s="247">
        <v>7371.8069750000004</v>
      </c>
      <c r="D169" s="197">
        <v>11526.122468</v>
      </c>
      <c r="E169" s="387">
        <v>156.35410025097678</v>
      </c>
      <c r="F169" s="197">
        <v>4816468</v>
      </c>
      <c r="G169" s="197">
        <v>5566337</v>
      </c>
      <c r="H169" s="395">
        <v>115.56885668087071</v>
      </c>
      <c r="I169" s="220">
        <v>2900.4172630000003</v>
      </c>
      <c r="J169" s="197">
        <v>5990.3091299999996</v>
      </c>
      <c r="K169" s="402">
        <v>206.53266708956281</v>
      </c>
      <c r="L169" s="197">
        <v>2107312</v>
      </c>
      <c r="M169" s="197">
        <v>4562032</v>
      </c>
      <c r="N169" s="409">
        <v>216.48583598441996</v>
      </c>
    </row>
    <row r="170" spans="1:14">
      <c r="A170" s="207">
        <v>1508</v>
      </c>
      <c r="B170" s="230" t="s">
        <v>148</v>
      </c>
      <c r="C170" s="247">
        <v>3.7006319999999997</v>
      </c>
      <c r="D170" s="197">
        <v>7.0124999999999993</v>
      </c>
      <c r="E170" s="387">
        <v>189.49465929062927</v>
      </c>
      <c r="F170" s="197">
        <v>6831</v>
      </c>
      <c r="G170" s="197">
        <v>17407</v>
      </c>
      <c r="H170" s="395">
        <v>254.82359830185919</v>
      </c>
      <c r="I170" s="220">
        <v>0</v>
      </c>
      <c r="J170" s="197">
        <v>5.0000000000000002E-5</v>
      </c>
      <c r="K170" s="402">
        <v>0</v>
      </c>
      <c r="L170" s="197">
        <v>0</v>
      </c>
      <c r="M170" s="197">
        <v>1</v>
      </c>
      <c r="N170" s="409">
        <v>0</v>
      </c>
    </row>
    <row r="171" spans="1:14">
      <c r="A171" s="207">
        <v>1509</v>
      </c>
      <c r="B171" s="230" t="s">
        <v>149</v>
      </c>
      <c r="C171" s="247">
        <v>3490.8742550000002</v>
      </c>
      <c r="D171" s="197">
        <v>3818.9447409999993</v>
      </c>
      <c r="E171" s="387">
        <v>109.39794624598986</v>
      </c>
      <c r="F171" s="197">
        <v>13208713</v>
      </c>
      <c r="G171" s="197">
        <v>14350624</v>
      </c>
      <c r="H171" s="395">
        <v>108.64513446540931</v>
      </c>
      <c r="I171" s="220">
        <v>168.80906199999995</v>
      </c>
      <c r="J171" s="197">
        <v>215.44325300000008</v>
      </c>
      <c r="K171" s="402">
        <v>127.62540733743319</v>
      </c>
      <c r="L171" s="197">
        <v>1264791</v>
      </c>
      <c r="M171" s="197">
        <v>1779079</v>
      </c>
      <c r="N171" s="409">
        <v>140.6618959179817</v>
      </c>
    </row>
    <row r="172" spans="1:14">
      <c r="A172" s="207">
        <v>1510</v>
      </c>
      <c r="B172" s="230" t="s">
        <v>150</v>
      </c>
      <c r="C172" s="247">
        <v>224.18482</v>
      </c>
      <c r="D172" s="197">
        <v>342.23787400000003</v>
      </c>
      <c r="E172" s="387">
        <v>152.65880803169458</v>
      </c>
      <c r="F172" s="197">
        <v>618314</v>
      </c>
      <c r="G172" s="197">
        <v>977860</v>
      </c>
      <c r="H172" s="395">
        <v>158.1494192271241</v>
      </c>
      <c r="I172" s="220">
        <v>17.0183</v>
      </c>
      <c r="J172" s="197">
        <v>26.040790000000005</v>
      </c>
      <c r="K172" s="402">
        <v>153.01639999294881</v>
      </c>
      <c r="L172" s="197">
        <v>181771</v>
      </c>
      <c r="M172" s="197">
        <v>241409</v>
      </c>
      <c r="N172" s="409">
        <v>132.80941404294416</v>
      </c>
    </row>
    <row r="173" spans="1:14">
      <c r="A173" s="207">
        <v>1511</v>
      </c>
      <c r="B173" s="230" t="s">
        <v>151</v>
      </c>
      <c r="C173" s="247">
        <v>18439.450319999996</v>
      </c>
      <c r="D173" s="197">
        <v>19453.742299999998</v>
      </c>
      <c r="E173" s="387">
        <v>105.50066277680669</v>
      </c>
      <c r="F173" s="197">
        <v>14721697</v>
      </c>
      <c r="G173" s="197">
        <v>15894133</v>
      </c>
      <c r="H173" s="395">
        <v>107.96400034588405</v>
      </c>
      <c r="I173" s="220">
        <v>358.47391099999993</v>
      </c>
      <c r="J173" s="197">
        <v>847.96324599999991</v>
      </c>
      <c r="K173" s="402">
        <v>236.54810572811812</v>
      </c>
      <c r="L173" s="197">
        <v>351248</v>
      </c>
      <c r="M173" s="197">
        <v>730095</v>
      </c>
      <c r="N173" s="409">
        <v>207.85741128775109</v>
      </c>
    </row>
    <row r="174" spans="1:14">
      <c r="A174" s="207">
        <v>1512</v>
      </c>
      <c r="B174" s="230" t="s">
        <v>152</v>
      </c>
      <c r="C174" s="247">
        <v>45954.242077000003</v>
      </c>
      <c r="D174" s="197">
        <v>52266.755336999995</v>
      </c>
      <c r="E174" s="387">
        <v>113.73651914315739</v>
      </c>
      <c r="F174" s="197">
        <v>36049130</v>
      </c>
      <c r="G174" s="197">
        <v>42211993</v>
      </c>
      <c r="H174" s="395">
        <v>117.09573296221019</v>
      </c>
      <c r="I174" s="220">
        <v>11124.704415000002</v>
      </c>
      <c r="J174" s="197">
        <v>19964.133575999993</v>
      </c>
      <c r="K174" s="402">
        <v>179.45765416545666</v>
      </c>
      <c r="L174" s="197">
        <v>9801937</v>
      </c>
      <c r="M174" s="197">
        <v>16946456</v>
      </c>
      <c r="N174" s="409">
        <v>172.88884839802583</v>
      </c>
    </row>
    <row r="175" spans="1:14">
      <c r="A175" s="207">
        <v>1513</v>
      </c>
      <c r="B175" s="230" t="s">
        <v>153</v>
      </c>
      <c r="C175" s="247">
        <v>1621.9408249999999</v>
      </c>
      <c r="D175" s="197">
        <v>1745.5108999999998</v>
      </c>
      <c r="E175" s="387">
        <v>107.61865495308682</v>
      </c>
      <c r="F175" s="197">
        <v>2427674</v>
      </c>
      <c r="G175" s="197">
        <v>2879269</v>
      </c>
      <c r="H175" s="395">
        <v>118.60196220744629</v>
      </c>
      <c r="I175" s="220">
        <v>79.426824999999994</v>
      </c>
      <c r="J175" s="197">
        <v>74.084835000000012</v>
      </c>
      <c r="K175" s="402">
        <v>93.274325141411623</v>
      </c>
      <c r="L175" s="197">
        <v>121140</v>
      </c>
      <c r="M175" s="197">
        <v>137072</v>
      </c>
      <c r="N175" s="409">
        <v>113.15172527653954</v>
      </c>
    </row>
    <row r="176" spans="1:14">
      <c r="A176" s="207">
        <v>1514</v>
      </c>
      <c r="B176" s="230" t="s">
        <v>341</v>
      </c>
      <c r="C176" s="247">
        <v>16107.524635999998</v>
      </c>
      <c r="D176" s="197">
        <v>5458.3772200000012</v>
      </c>
      <c r="E176" s="387">
        <v>33.887126317352553</v>
      </c>
      <c r="F176" s="197">
        <v>11736729</v>
      </c>
      <c r="G176" s="197">
        <v>4492393</v>
      </c>
      <c r="H176" s="395">
        <v>38.276363030960333</v>
      </c>
      <c r="I176" s="220">
        <v>6615.3564999999999</v>
      </c>
      <c r="J176" s="197">
        <v>21218.663920000003</v>
      </c>
      <c r="K176" s="402">
        <v>320.74860848391171</v>
      </c>
      <c r="L176" s="197">
        <v>5024956</v>
      </c>
      <c r="M176" s="197">
        <v>15448469</v>
      </c>
      <c r="N176" s="409">
        <v>307.43491087285145</v>
      </c>
    </row>
    <row r="177" spans="1:14">
      <c r="A177" s="207">
        <v>1515</v>
      </c>
      <c r="B177" s="230" t="s">
        <v>154</v>
      </c>
      <c r="C177" s="247">
        <v>590.81776000000002</v>
      </c>
      <c r="D177" s="197">
        <v>738.26046000000019</v>
      </c>
      <c r="E177" s="387">
        <v>124.9556986912513</v>
      </c>
      <c r="F177" s="197">
        <v>1878569</v>
      </c>
      <c r="G177" s="197">
        <v>2391872</v>
      </c>
      <c r="H177" s="395">
        <v>127.32414939243648</v>
      </c>
      <c r="I177" s="220">
        <v>137.29411500000001</v>
      </c>
      <c r="J177" s="197">
        <v>117.37769900000001</v>
      </c>
      <c r="K177" s="402">
        <v>85.493612745163915</v>
      </c>
      <c r="L177" s="197">
        <v>750563</v>
      </c>
      <c r="M177" s="197">
        <v>741940</v>
      </c>
      <c r="N177" s="409">
        <v>98.851129085766289</v>
      </c>
    </row>
    <row r="178" spans="1:14">
      <c r="A178" s="207">
        <v>1516</v>
      </c>
      <c r="B178" s="230" t="s">
        <v>232</v>
      </c>
      <c r="C178" s="247">
        <v>2400.3745789999998</v>
      </c>
      <c r="D178" s="197">
        <v>1683.773821</v>
      </c>
      <c r="E178" s="387">
        <v>70.14629448798209</v>
      </c>
      <c r="F178" s="197">
        <v>2604887</v>
      </c>
      <c r="G178" s="197">
        <v>1988670</v>
      </c>
      <c r="H178" s="395">
        <v>76.343810691212326</v>
      </c>
      <c r="I178" s="220">
        <v>6176.6581840000008</v>
      </c>
      <c r="J178" s="197">
        <v>6805.6839100000016</v>
      </c>
      <c r="K178" s="402">
        <v>110.18391672748587</v>
      </c>
      <c r="L178" s="197">
        <v>3209929</v>
      </c>
      <c r="M178" s="197">
        <v>3761780</v>
      </c>
      <c r="N178" s="409">
        <v>117.1920001968891</v>
      </c>
    </row>
    <row r="179" spans="1:14">
      <c r="A179" s="207">
        <v>1517</v>
      </c>
      <c r="B179" s="230" t="s">
        <v>155</v>
      </c>
      <c r="C179" s="247">
        <v>10873.484618</v>
      </c>
      <c r="D179" s="197">
        <v>9672.4545640000015</v>
      </c>
      <c r="E179" s="387">
        <v>88.954506340940512</v>
      </c>
      <c r="F179" s="197">
        <v>11631607</v>
      </c>
      <c r="G179" s="197">
        <v>10536883</v>
      </c>
      <c r="H179" s="395">
        <v>90.588368399998387</v>
      </c>
      <c r="I179" s="220">
        <v>5033.0573550000008</v>
      </c>
      <c r="J179" s="197">
        <v>4550.6814619999996</v>
      </c>
      <c r="K179" s="402">
        <v>90.415847486403194</v>
      </c>
      <c r="L179" s="197">
        <v>6516018</v>
      </c>
      <c r="M179" s="197">
        <v>6354194</v>
      </c>
      <c r="N179" s="409">
        <v>97.516520058722975</v>
      </c>
    </row>
    <row r="180" spans="1:14">
      <c r="A180" s="207">
        <v>1518</v>
      </c>
      <c r="B180" s="235" t="s">
        <v>199</v>
      </c>
      <c r="C180" s="247">
        <v>1660.8163280000003</v>
      </c>
      <c r="D180" s="197">
        <v>1656.755386</v>
      </c>
      <c r="E180" s="387">
        <v>99.755485183307982</v>
      </c>
      <c r="F180" s="197">
        <v>1011332</v>
      </c>
      <c r="G180" s="197">
        <v>1095067</v>
      </c>
      <c r="H180" s="395">
        <v>108.2796747260049</v>
      </c>
      <c r="I180" s="220">
        <v>3989.5419999999995</v>
      </c>
      <c r="J180" s="197">
        <v>4388.5175300000001</v>
      </c>
      <c r="K180" s="402">
        <v>110.00053464783679</v>
      </c>
      <c r="L180" s="197">
        <v>2425050</v>
      </c>
      <c r="M180" s="197">
        <v>2685059</v>
      </c>
      <c r="N180" s="409">
        <v>110.72179955052472</v>
      </c>
    </row>
    <row r="181" spans="1:14">
      <c r="A181" s="207">
        <v>1520</v>
      </c>
      <c r="B181" s="230" t="s">
        <v>156</v>
      </c>
      <c r="C181" s="247">
        <v>2368.9687509999999</v>
      </c>
      <c r="D181" s="197">
        <v>3760.3202080000005</v>
      </c>
      <c r="E181" s="387">
        <v>158.73236852164797</v>
      </c>
      <c r="F181" s="197">
        <v>794393</v>
      </c>
      <c r="G181" s="197">
        <v>1231881</v>
      </c>
      <c r="H181" s="395">
        <v>155.07198578033794</v>
      </c>
      <c r="I181" s="220">
        <v>6450.2702199999994</v>
      </c>
      <c r="J181" s="197">
        <v>1637.8971099999999</v>
      </c>
      <c r="K181" s="402">
        <v>25.392689827496874</v>
      </c>
      <c r="L181" s="197">
        <v>1116484</v>
      </c>
      <c r="M181" s="197">
        <v>327953</v>
      </c>
      <c r="N181" s="409">
        <v>29.37373038932936</v>
      </c>
    </row>
    <row r="182" spans="1:14">
      <c r="A182" s="207">
        <v>1521</v>
      </c>
      <c r="B182" s="230" t="s">
        <v>309</v>
      </c>
      <c r="C182" s="247">
        <v>64.528664000000006</v>
      </c>
      <c r="D182" s="197">
        <v>72.622646000000003</v>
      </c>
      <c r="E182" s="387">
        <v>112.5432350497757</v>
      </c>
      <c r="F182" s="197">
        <v>293896</v>
      </c>
      <c r="G182" s="197">
        <v>303732</v>
      </c>
      <c r="H182" s="395">
        <v>103.34676211993359</v>
      </c>
      <c r="I182" s="220">
        <v>2.7660100000000001</v>
      </c>
      <c r="J182" s="197">
        <v>13.234</v>
      </c>
      <c r="K182" s="402">
        <v>478.45090943272072</v>
      </c>
      <c r="L182" s="197">
        <v>13087</v>
      </c>
      <c r="M182" s="197">
        <v>65547</v>
      </c>
      <c r="N182" s="409">
        <v>500.8558111102621</v>
      </c>
    </row>
    <row r="183" spans="1:14">
      <c r="A183" s="207">
        <v>1522</v>
      </c>
      <c r="B183" s="230" t="s">
        <v>157</v>
      </c>
      <c r="C183" s="247">
        <v>171.65300000000002</v>
      </c>
      <c r="D183" s="197">
        <v>309.577</v>
      </c>
      <c r="E183" s="387">
        <v>180.35047450379543</v>
      </c>
      <c r="F183" s="197">
        <v>46127</v>
      </c>
      <c r="G183" s="197">
        <v>18895</v>
      </c>
      <c r="H183" s="395">
        <v>40.96299347453769</v>
      </c>
      <c r="I183" s="220">
        <v>626.62</v>
      </c>
      <c r="J183" s="197">
        <v>306.61499999999995</v>
      </c>
      <c r="K183" s="402">
        <v>48.931569372187283</v>
      </c>
      <c r="L183" s="197">
        <v>27865</v>
      </c>
      <c r="M183" s="197">
        <v>23110</v>
      </c>
      <c r="N183" s="409">
        <v>82.935582271666959</v>
      </c>
    </row>
    <row r="184" spans="1:14">
      <c r="A184" s="207"/>
      <c r="B184" s="230"/>
      <c r="C184" s="248"/>
      <c r="D184" s="210"/>
      <c r="E184" s="387"/>
      <c r="F184" s="198"/>
      <c r="G184" s="210"/>
      <c r="H184" s="395"/>
      <c r="I184" s="221"/>
      <c r="J184" s="199"/>
      <c r="K184" s="402"/>
      <c r="L184" s="198"/>
      <c r="M184" s="199"/>
      <c r="N184" s="409"/>
    </row>
    <row r="185" spans="1:14" ht="12.75" thickBot="1">
      <c r="A185" s="202">
        <v>16</v>
      </c>
      <c r="B185" s="231" t="s">
        <v>158</v>
      </c>
      <c r="C185" s="249">
        <v>23452.815501000016</v>
      </c>
      <c r="D185" s="194">
        <v>23518.189093999987</v>
      </c>
      <c r="E185" s="388">
        <v>100.27874518092372</v>
      </c>
      <c r="F185" s="194">
        <v>66258318</v>
      </c>
      <c r="G185" s="194">
        <v>68195091</v>
      </c>
      <c r="H185" s="396">
        <v>102.92306393893065</v>
      </c>
      <c r="I185" s="222">
        <v>21053.361222999953</v>
      </c>
      <c r="J185" s="194">
        <v>21430.518793999989</v>
      </c>
      <c r="K185" s="403">
        <v>101.7914363744826</v>
      </c>
      <c r="L185" s="194">
        <v>81070075</v>
      </c>
      <c r="M185" s="194">
        <v>81546928</v>
      </c>
      <c r="N185" s="410">
        <v>100.58819854305057</v>
      </c>
    </row>
    <row r="186" spans="1:14">
      <c r="A186" s="207">
        <v>1601</v>
      </c>
      <c r="B186" s="230" t="s">
        <v>310</v>
      </c>
      <c r="C186" s="247">
        <v>10968.750718999998</v>
      </c>
      <c r="D186" s="197">
        <v>10682.318487999999</v>
      </c>
      <c r="E186" s="387">
        <v>97.388652196244706</v>
      </c>
      <c r="F186" s="197">
        <v>24598158</v>
      </c>
      <c r="G186" s="197">
        <v>23608224</v>
      </c>
      <c r="H186" s="395">
        <v>95.975576707816899</v>
      </c>
      <c r="I186" s="220">
        <v>2934.1641019999993</v>
      </c>
      <c r="J186" s="197">
        <v>3269.2126469999998</v>
      </c>
      <c r="K186" s="402">
        <v>111.41887547365272</v>
      </c>
      <c r="L186" s="197">
        <v>11761250</v>
      </c>
      <c r="M186" s="197">
        <v>12349357</v>
      </c>
      <c r="N186" s="409">
        <v>105.00037836114358</v>
      </c>
    </row>
    <row r="187" spans="1:14">
      <c r="A187" s="207">
        <v>1602</v>
      </c>
      <c r="B187" s="230" t="s">
        <v>252</v>
      </c>
      <c r="C187" s="247">
        <v>6105.5098470000003</v>
      </c>
      <c r="D187" s="197">
        <v>6971.7611250000009</v>
      </c>
      <c r="E187" s="387">
        <v>114.1880252379847</v>
      </c>
      <c r="F187" s="197">
        <v>18517769</v>
      </c>
      <c r="G187" s="197">
        <v>22176003</v>
      </c>
      <c r="H187" s="395">
        <v>119.75526317452172</v>
      </c>
      <c r="I187" s="220">
        <v>11892.924460999988</v>
      </c>
      <c r="J187" s="197">
        <v>11776.695364000005</v>
      </c>
      <c r="K187" s="402">
        <v>99.022703815355683</v>
      </c>
      <c r="L187" s="197">
        <v>43772249</v>
      </c>
      <c r="M187" s="197">
        <v>42400682</v>
      </c>
      <c r="N187" s="409">
        <v>96.866583208918513</v>
      </c>
    </row>
    <row r="188" spans="1:14" ht="12.75" thickBot="1">
      <c r="A188" s="208">
        <v>1603</v>
      </c>
      <c r="B188" s="234" t="s">
        <v>159</v>
      </c>
      <c r="C188" s="250">
        <v>94.284143999999998</v>
      </c>
      <c r="D188" s="205">
        <v>152.52919700000001</v>
      </c>
      <c r="E188" s="389">
        <v>161.77608506473794</v>
      </c>
      <c r="F188" s="205">
        <v>799282</v>
      </c>
      <c r="G188" s="205">
        <v>1135938</v>
      </c>
      <c r="H188" s="397">
        <v>142.11980252276416</v>
      </c>
      <c r="I188" s="223">
        <v>3.3369330000000001</v>
      </c>
      <c r="J188" s="205">
        <v>3.4815779999999998</v>
      </c>
      <c r="K188" s="405">
        <v>104.33466899095664</v>
      </c>
      <c r="L188" s="205">
        <v>52531</v>
      </c>
      <c r="M188" s="205">
        <v>44612</v>
      </c>
      <c r="N188" s="412">
        <v>84.925091850526357</v>
      </c>
    </row>
    <row r="189" spans="1:14" ht="12.75" thickTop="1">
      <c r="A189" s="207">
        <v>1604</v>
      </c>
      <c r="B189" s="235" t="s">
        <v>253</v>
      </c>
      <c r="C189" s="247">
        <v>5557.5975129999979</v>
      </c>
      <c r="D189" s="197">
        <v>5005.4516710000007</v>
      </c>
      <c r="E189" s="387">
        <v>90.065026466770021</v>
      </c>
      <c r="F189" s="197">
        <v>19629167</v>
      </c>
      <c r="G189" s="197">
        <v>18789496</v>
      </c>
      <c r="H189" s="395">
        <v>95.722329938911827</v>
      </c>
      <c r="I189" s="220">
        <v>6080.9292170000026</v>
      </c>
      <c r="J189" s="197">
        <v>6221.3192089999966</v>
      </c>
      <c r="K189" s="402">
        <v>102.30869307946418</v>
      </c>
      <c r="L189" s="197">
        <v>24737890</v>
      </c>
      <c r="M189" s="197">
        <v>25920604</v>
      </c>
      <c r="N189" s="409">
        <v>104.78098172479544</v>
      </c>
    </row>
    <row r="190" spans="1:14">
      <c r="A190" s="207">
        <v>1605</v>
      </c>
      <c r="B190" s="230" t="s">
        <v>160</v>
      </c>
      <c r="C190" s="247">
        <v>726.67327799999998</v>
      </c>
      <c r="D190" s="197">
        <v>706.12861299999997</v>
      </c>
      <c r="E190" s="387">
        <v>97.172778245466191</v>
      </c>
      <c r="F190" s="197">
        <v>2713942</v>
      </c>
      <c r="G190" s="197">
        <v>2485430</v>
      </c>
      <c r="H190" s="395">
        <v>91.580070613152387</v>
      </c>
      <c r="I190" s="220">
        <v>142.00651000000002</v>
      </c>
      <c r="J190" s="197">
        <v>159.80999599999996</v>
      </c>
      <c r="K190" s="402">
        <v>112.53709143334341</v>
      </c>
      <c r="L190" s="197">
        <v>746155</v>
      </c>
      <c r="M190" s="197">
        <v>831673</v>
      </c>
      <c r="N190" s="409">
        <v>111.46115753429247</v>
      </c>
    </row>
    <row r="191" spans="1:14">
      <c r="A191" s="207"/>
      <c r="B191" s="230"/>
      <c r="C191" s="247"/>
      <c r="D191" s="197"/>
      <c r="E191" s="387"/>
      <c r="F191" s="197"/>
      <c r="G191" s="197"/>
      <c r="H191" s="395"/>
      <c r="I191" s="220"/>
      <c r="J191" s="197"/>
      <c r="K191" s="402"/>
      <c r="L191" s="197"/>
      <c r="M191" s="197"/>
      <c r="N191" s="409"/>
    </row>
    <row r="192" spans="1:14" ht="12.75" thickBot="1">
      <c r="A192" s="202">
        <v>17</v>
      </c>
      <c r="B192" s="231" t="s">
        <v>259</v>
      </c>
      <c r="C192" s="249">
        <v>246668.66981899977</v>
      </c>
      <c r="D192" s="194">
        <v>219034.52708899986</v>
      </c>
      <c r="E192" s="388">
        <v>88.797060141331585</v>
      </c>
      <c r="F192" s="194">
        <v>109901197</v>
      </c>
      <c r="G192" s="194">
        <v>115588149</v>
      </c>
      <c r="H192" s="396">
        <v>105.17460424020678</v>
      </c>
      <c r="I192" s="222">
        <v>214402.07062400004</v>
      </c>
      <c r="J192" s="194">
        <v>310626.55713700049</v>
      </c>
      <c r="K192" s="403">
        <v>144.88039048920879</v>
      </c>
      <c r="L192" s="194">
        <v>100485971</v>
      </c>
      <c r="M192" s="194">
        <v>161491393</v>
      </c>
      <c r="N192" s="410">
        <v>160.71038712458679</v>
      </c>
    </row>
    <row r="193" spans="1:14">
      <c r="A193" s="213">
        <v>1701</v>
      </c>
      <c r="B193" s="241" t="s">
        <v>280</v>
      </c>
      <c r="C193" s="247">
        <v>200404.07699099998</v>
      </c>
      <c r="D193" s="197">
        <v>171816.61294400002</v>
      </c>
      <c r="E193" s="387">
        <v>85.735088588899416</v>
      </c>
      <c r="F193" s="197">
        <v>70546500</v>
      </c>
      <c r="G193" s="197">
        <v>74985491</v>
      </c>
      <c r="H193" s="395">
        <v>106.29229090032814</v>
      </c>
      <c r="I193" s="220">
        <v>193331.37381600004</v>
      </c>
      <c r="J193" s="197">
        <v>282514.99263100006</v>
      </c>
      <c r="K193" s="402">
        <v>146.12992555459678</v>
      </c>
      <c r="L193" s="197">
        <v>87368493</v>
      </c>
      <c r="M193" s="197">
        <v>148196024</v>
      </c>
      <c r="N193" s="409">
        <v>169.62181549817964</v>
      </c>
    </row>
    <row r="194" spans="1:14">
      <c r="A194" s="207">
        <v>1702</v>
      </c>
      <c r="B194" s="230" t="s">
        <v>281</v>
      </c>
      <c r="C194" s="247">
        <v>39937.745454999982</v>
      </c>
      <c r="D194" s="197">
        <v>40678.831231999982</v>
      </c>
      <c r="E194" s="387">
        <v>101.85560243463172</v>
      </c>
      <c r="F194" s="197">
        <v>17892858</v>
      </c>
      <c r="G194" s="197">
        <v>17531523</v>
      </c>
      <c r="H194" s="395">
        <v>97.980562970990988</v>
      </c>
      <c r="I194" s="220">
        <v>1335.5778869999999</v>
      </c>
      <c r="J194" s="197">
        <v>1709.9026800000004</v>
      </c>
      <c r="K194" s="402">
        <v>128.0271780959788</v>
      </c>
      <c r="L194" s="197">
        <v>2533900</v>
      </c>
      <c r="M194" s="197">
        <v>931038</v>
      </c>
      <c r="N194" s="409">
        <v>36.743281108173171</v>
      </c>
    </row>
    <row r="195" spans="1:14">
      <c r="A195" s="207">
        <v>1703</v>
      </c>
      <c r="B195" s="230" t="s">
        <v>161</v>
      </c>
      <c r="C195" s="247">
        <v>22.592429000000003</v>
      </c>
      <c r="D195" s="197">
        <v>9.1302780000000006</v>
      </c>
      <c r="E195" s="387">
        <v>40.412998531499198</v>
      </c>
      <c r="F195" s="197">
        <v>19151</v>
      </c>
      <c r="G195" s="197">
        <v>10873</v>
      </c>
      <c r="H195" s="395">
        <v>56.77510312777401</v>
      </c>
      <c r="I195" s="220">
        <v>17208.720279999998</v>
      </c>
      <c r="J195" s="197">
        <v>23857.281420000003</v>
      </c>
      <c r="K195" s="402">
        <v>138.63483763942037</v>
      </c>
      <c r="L195" s="197">
        <v>1924770</v>
      </c>
      <c r="M195" s="197">
        <v>2683984</v>
      </c>
      <c r="N195" s="409">
        <v>139.44440114922821</v>
      </c>
    </row>
    <row r="196" spans="1:14">
      <c r="A196" s="207">
        <v>1704</v>
      </c>
      <c r="B196" s="230" t="s">
        <v>342</v>
      </c>
      <c r="C196" s="247">
        <v>6304.2549439999984</v>
      </c>
      <c r="D196" s="197">
        <v>6529.9526350000006</v>
      </c>
      <c r="E196" s="387">
        <v>103.58008508546767</v>
      </c>
      <c r="F196" s="197">
        <v>21442688</v>
      </c>
      <c r="G196" s="197">
        <v>23060262</v>
      </c>
      <c r="H196" s="395">
        <v>107.54370907229543</v>
      </c>
      <c r="I196" s="220">
        <v>2526.3986409999998</v>
      </c>
      <c r="J196" s="197">
        <v>2544.3804060000002</v>
      </c>
      <c r="K196" s="402">
        <v>100.71175485563447</v>
      </c>
      <c r="L196" s="197">
        <v>8658808</v>
      </c>
      <c r="M196" s="197">
        <v>9680347</v>
      </c>
      <c r="N196" s="409">
        <v>111.79768624041554</v>
      </c>
    </row>
    <row r="197" spans="1:14">
      <c r="A197" s="207"/>
      <c r="B197" s="230"/>
      <c r="C197" s="247"/>
      <c r="D197" s="210"/>
      <c r="E197" s="387"/>
      <c r="F197" s="197"/>
      <c r="G197" s="210"/>
      <c r="H197" s="395"/>
      <c r="I197" s="220"/>
      <c r="J197" s="199"/>
      <c r="K197" s="402"/>
      <c r="L197" s="197"/>
      <c r="M197" s="199"/>
      <c r="N197" s="409"/>
    </row>
    <row r="198" spans="1:14" ht="12.75" thickBot="1">
      <c r="A198" s="202">
        <v>18</v>
      </c>
      <c r="B198" s="231" t="s">
        <v>162</v>
      </c>
      <c r="C198" s="249">
        <v>38128.350199</v>
      </c>
      <c r="D198" s="194">
        <v>38058.197143999998</v>
      </c>
      <c r="E198" s="388">
        <v>99.816008154997903</v>
      </c>
      <c r="F198" s="194">
        <v>152323178</v>
      </c>
      <c r="G198" s="194">
        <v>151967159</v>
      </c>
      <c r="H198" s="396">
        <v>99.766273915319701</v>
      </c>
      <c r="I198" s="222">
        <v>20422.070792999995</v>
      </c>
      <c r="J198" s="194">
        <v>21825.312979000002</v>
      </c>
      <c r="K198" s="403">
        <v>106.87120419972784</v>
      </c>
      <c r="L198" s="194">
        <v>91339663</v>
      </c>
      <c r="M198" s="194">
        <v>101411951</v>
      </c>
      <c r="N198" s="410">
        <v>111.02728833146669</v>
      </c>
    </row>
    <row r="199" spans="1:14">
      <c r="A199" s="207">
        <v>1801</v>
      </c>
      <c r="B199" s="230" t="s">
        <v>233</v>
      </c>
      <c r="C199" s="247">
        <v>884.10034999999993</v>
      </c>
      <c r="D199" s="197">
        <v>1499.88078</v>
      </c>
      <c r="E199" s="387">
        <v>169.6505130893795</v>
      </c>
      <c r="F199" s="197">
        <v>2830849</v>
      </c>
      <c r="G199" s="197">
        <v>4025602</v>
      </c>
      <c r="H199" s="395">
        <v>142.20475906697956</v>
      </c>
      <c r="I199" s="220">
        <v>0.25290000000000001</v>
      </c>
      <c r="J199" s="197">
        <v>0.19970000000000002</v>
      </c>
      <c r="K199" s="402">
        <v>78.964017398181099</v>
      </c>
      <c r="L199" s="197">
        <v>3796</v>
      </c>
      <c r="M199" s="197">
        <v>2999</v>
      </c>
      <c r="N199" s="409">
        <v>79.004214963119068</v>
      </c>
    </row>
    <row r="200" spans="1:14">
      <c r="A200" s="207">
        <v>1802</v>
      </c>
      <c r="B200" s="230" t="s">
        <v>163</v>
      </c>
      <c r="C200" s="247">
        <v>5.4711999999999997E-2</v>
      </c>
      <c r="D200" s="197">
        <v>0</v>
      </c>
      <c r="E200" s="387">
        <v>0</v>
      </c>
      <c r="F200" s="197">
        <v>1021</v>
      </c>
      <c r="G200" s="197">
        <v>0</v>
      </c>
      <c r="H200" s="395">
        <v>0</v>
      </c>
      <c r="I200" s="220">
        <v>0</v>
      </c>
      <c r="J200" s="197">
        <v>5.7599999999999995E-3</v>
      </c>
      <c r="K200" s="402">
        <v>0</v>
      </c>
      <c r="L200" s="197">
        <v>0</v>
      </c>
      <c r="M200" s="197">
        <v>115</v>
      </c>
      <c r="N200" s="409">
        <v>0</v>
      </c>
    </row>
    <row r="201" spans="1:14">
      <c r="A201" s="207">
        <v>1803</v>
      </c>
      <c r="B201" s="230" t="s">
        <v>282</v>
      </c>
      <c r="C201" s="247">
        <v>3690.2939999999999</v>
      </c>
      <c r="D201" s="197">
        <v>3025.941746</v>
      </c>
      <c r="E201" s="387">
        <v>81.997308236145955</v>
      </c>
      <c r="F201" s="197">
        <v>14548103</v>
      </c>
      <c r="G201" s="197">
        <v>11784435</v>
      </c>
      <c r="H201" s="395">
        <v>81.003241453542088</v>
      </c>
      <c r="I201" s="220">
        <v>2.5160400000000003</v>
      </c>
      <c r="J201" s="197">
        <v>2.007622</v>
      </c>
      <c r="K201" s="402">
        <v>79.792928570292986</v>
      </c>
      <c r="L201" s="197">
        <v>8806</v>
      </c>
      <c r="M201" s="197">
        <v>8466</v>
      </c>
      <c r="N201" s="409">
        <v>96.138996138996134</v>
      </c>
    </row>
    <row r="202" spans="1:14">
      <c r="A202" s="207">
        <v>1804</v>
      </c>
      <c r="B202" s="230" t="s">
        <v>343</v>
      </c>
      <c r="C202" s="247">
        <v>1813.2068129999998</v>
      </c>
      <c r="D202" s="197">
        <v>1600.9737279999999</v>
      </c>
      <c r="E202" s="387">
        <v>88.295152903774138</v>
      </c>
      <c r="F202" s="197">
        <v>10490564</v>
      </c>
      <c r="G202" s="197">
        <v>9790730</v>
      </c>
      <c r="H202" s="395">
        <v>93.32891920777567</v>
      </c>
      <c r="I202" s="220">
        <v>10.759629999999998</v>
      </c>
      <c r="J202" s="197">
        <v>33.969200000000001</v>
      </c>
      <c r="K202" s="402">
        <v>315.70974094834122</v>
      </c>
      <c r="L202" s="197">
        <v>77835</v>
      </c>
      <c r="M202" s="197">
        <v>201547</v>
      </c>
      <c r="N202" s="409">
        <v>258.94135029228494</v>
      </c>
    </row>
    <row r="203" spans="1:14">
      <c r="A203" s="207">
        <v>1805</v>
      </c>
      <c r="B203" s="230" t="s">
        <v>283</v>
      </c>
      <c r="C203" s="247">
        <v>1536.8473240000001</v>
      </c>
      <c r="D203" s="197">
        <v>1372.7443380000002</v>
      </c>
      <c r="E203" s="387">
        <v>89.322102238959957</v>
      </c>
      <c r="F203" s="197">
        <v>3591459</v>
      </c>
      <c r="G203" s="197">
        <v>3682306</v>
      </c>
      <c r="H203" s="395">
        <v>102.52952908553321</v>
      </c>
      <c r="I203" s="220">
        <v>435.84264999999994</v>
      </c>
      <c r="J203" s="197">
        <v>408.62066499999992</v>
      </c>
      <c r="K203" s="402">
        <v>93.75417137354502</v>
      </c>
      <c r="L203" s="197">
        <v>1191938</v>
      </c>
      <c r="M203" s="197">
        <v>1182825</v>
      </c>
      <c r="N203" s="409">
        <v>99.235446810152865</v>
      </c>
    </row>
    <row r="204" spans="1:14">
      <c r="A204" s="207">
        <v>1806</v>
      </c>
      <c r="B204" s="230" t="s">
        <v>241</v>
      </c>
      <c r="C204" s="247">
        <v>30203.847000000016</v>
      </c>
      <c r="D204" s="197">
        <v>30558.656551999971</v>
      </c>
      <c r="E204" s="387">
        <v>101.17471642602334</v>
      </c>
      <c r="F204" s="197">
        <v>120861182</v>
      </c>
      <c r="G204" s="197">
        <v>122684086</v>
      </c>
      <c r="H204" s="395">
        <v>101.50826259501582</v>
      </c>
      <c r="I204" s="220">
        <v>19972.699572999994</v>
      </c>
      <c r="J204" s="197">
        <v>21380.510032000002</v>
      </c>
      <c r="K204" s="402">
        <v>107.04867388534271</v>
      </c>
      <c r="L204" s="197">
        <v>90057288</v>
      </c>
      <c r="M204" s="197">
        <v>100015999</v>
      </c>
      <c r="N204" s="409">
        <v>111.0581955343803</v>
      </c>
    </row>
    <row r="205" spans="1:14">
      <c r="A205" s="207"/>
      <c r="B205" s="230"/>
      <c r="C205" s="248"/>
      <c r="D205" s="210"/>
      <c r="E205" s="387"/>
      <c r="F205" s="198"/>
      <c r="G205" s="210"/>
      <c r="H205" s="395"/>
      <c r="I205" s="221"/>
      <c r="J205" s="199"/>
      <c r="K205" s="402"/>
      <c r="L205" s="198"/>
      <c r="M205" s="199"/>
      <c r="N205" s="409"/>
    </row>
    <row r="206" spans="1:14" ht="12.75" thickBot="1">
      <c r="A206" s="202">
        <v>19</v>
      </c>
      <c r="B206" s="231" t="s">
        <v>200</v>
      </c>
      <c r="C206" s="249">
        <v>105785.26044500001</v>
      </c>
      <c r="D206" s="194">
        <v>110881.5719479999</v>
      </c>
      <c r="E206" s="388">
        <v>104.8176007522802</v>
      </c>
      <c r="F206" s="194">
        <v>199228668</v>
      </c>
      <c r="G206" s="194">
        <v>204782128</v>
      </c>
      <c r="H206" s="396">
        <v>102.78748036402069</v>
      </c>
      <c r="I206" s="222">
        <v>53250.958791000012</v>
      </c>
      <c r="J206" s="194">
        <v>55958.333579000035</v>
      </c>
      <c r="K206" s="403">
        <v>105.08418035931702</v>
      </c>
      <c r="L206" s="194">
        <v>121809277</v>
      </c>
      <c r="M206" s="194">
        <v>126071967</v>
      </c>
      <c r="N206" s="410">
        <v>103.49947894362759</v>
      </c>
    </row>
    <row r="207" spans="1:14">
      <c r="A207" s="207">
        <v>1901</v>
      </c>
      <c r="B207" s="230" t="s">
        <v>164</v>
      </c>
      <c r="C207" s="247">
        <v>20085.668215000002</v>
      </c>
      <c r="D207" s="197">
        <v>21620.851246999999</v>
      </c>
      <c r="E207" s="387">
        <v>107.64317629648747</v>
      </c>
      <c r="F207" s="197">
        <v>43190312</v>
      </c>
      <c r="G207" s="197">
        <v>45588319</v>
      </c>
      <c r="H207" s="395">
        <v>105.55218725903161</v>
      </c>
      <c r="I207" s="220">
        <v>25474.867021000016</v>
      </c>
      <c r="J207" s="197">
        <v>26728.532196000007</v>
      </c>
      <c r="K207" s="402">
        <v>104.92118437347109</v>
      </c>
      <c r="L207" s="197">
        <v>59840214</v>
      </c>
      <c r="M207" s="197">
        <v>59793092</v>
      </c>
      <c r="N207" s="409">
        <v>99.92125362385903</v>
      </c>
    </row>
    <row r="208" spans="1:14">
      <c r="A208" s="207">
        <v>1902</v>
      </c>
      <c r="B208" s="230" t="s">
        <v>165</v>
      </c>
      <c r="C208" s="247">
        <v>22058.742233000015</v>
      </c>
      <c r="D208" s="197">
        <v>23177.745817999992</v>
      </c>
      <c r="E208" s="387">
        <v>105.07283494761519</v>
      </c>
      <c r="F208" s="197">
        <v>23221789</v>
      </c>
      <c r="G208" s="197">
        <v>22713989</v>
      </c>
      <c r="H208" s="395">
        <v>97.813260640685357</v>
      </c>
      <c r="I208" s="220">
        <v>2236.2834369999996</v>
      </c>
      <c r="J208" s="197">
        <v>2294.2427110000012</v>
      </c>
      <c r="K208" s="402">
        <v>102.59176779835005</v>
      </c>
      <c r="L208" s="197">
        <v>2826083</v>
      </c>
      <c r="M208" s="197">
        <v>2936657</v>
      </c>
      <c r="N208" s="409">
        <v>103.91262393921197</v>
      </c>
    </row>
    <row r="209" spans="1:14">
      <c r="A209" s="207">
        <v>1903</v>
      </c>
      <c r="B209" s="230" t="s">
        <v>344</v>
      </c>
      <c r="C209" s="247">
        <v>2.2724859999999998</v>
      </c>
      <c r="D209" s="197">
        <v>1.9401900000000001</v>
      </c>
      <c r="E209" s="387">
        <v>85.37742366729654</v>
      </c>
      <c r="F209" s="197">
        <v>4260</v>
      </c>
      <c r="G209" s="197">
        <v>4111</v>
      </c>
      <c r="H209" s="395">
        <v>96.502347417840369</v>
      </c>
      <c r="I209" s="220">
        <v>3.4500000000000003E-2</v>
      </c>
      <c r="J209" s="197">
        <v>5.5499999999999994E-2</v>
      </c>
      <c r="K209" s="402">
        <v>160.86956521739125</v>
      </c>
      <c r="L209" s="197">
        <v>89</v>
      </c>
      <c r="M209" s="197">
        <v>178</v>
      </c>
      <c r="N209" s="409">
        <v>200</v>
      </c>
    </row>
    <row r="210" spans="1:14">
      <c r="A210" s="207">
        <v>1904</v>
      </c>
      <c r="B210" s="230" t="s">
        <v>234</v>
      </c>
      <c r="C210" s="247">
        <v>7949.6407640000016</v>
      </c>
      <c r="D210" s="197">
        <v>8083.6731570000038</v>
      </c>
      <c r="E210" s="387">
        <v>101.68601823628269</v>
      </c>
      <c r="F210" s="197">
        <v>18641338</v>
      </c>
      <c r="G210" s="197">
        <v>18778784</v>
      </c>
      <c r="H210" s="395">
        <v>100.73731831910348</v>
      </c>
      <c r="I210" s="220">
        <v>580.06949599999984</v>
      </c>
      <c r="J210" s="197">
        <v>705.18180600000005</v>
      </c>
      <c r="K210" s="402">
        <v>121.56850357806097</v>
      </c>
      <c r="L210" s="197">
        <v>1845823</v>
      </c>
      <c r="M210" s="197">
        <v>2089024</v>
      </c>
      <c r="N210" s="409">
        <v>113.17574870396565</v>
      </c>
    </row>
    <row r="211" spans="1:14">
      <c r="A211" s="207">
        <v>1905</v>
      </c>
      <c r="B211" s="230" t="s">
        <v>311</v>
      </c>
      <c r="C211" s="247">
        <v>55688.936747000022</v>
      </c>
      <c r="D211" s="197">
        <v>57997.361535999975</v>
      </c>
      <c r="E211" s="387">
        <v>104.14521253922899</v>
      </c>
      <c r="F211" s="197">
        <v>114170969</v>
      </c>
      <c r="G211" s="197">
        <v>117696925</v>
      </c>
      <c r="H211" s="395">
        <v>103.08831223110666</v>
      </c>
      <c r="I211" s="220">
        <v>24959.704336999996</v>
      </c>
      <c r="J211" s="197">
        <v>26230.321366000026</v>
      </c>
      <c r="K211" s="402">
        <v>105.09067339838832</v>
      </c>
      <c r="L211" s="197">
        <v>57297068</v>
      </c>
      <c r="M211" s="197">
        <v>61253016</v>
      </c>
      <c r="N211" s="409">
        <v>106.90427649805744</v>
      </c>
    </row>
    <row r="212" spans="1:14">
      <c r="A212" s="207"/>
      <c r="B212" s="230"/>
      <c r="C212" s="247"/>
      <c r="D212" s="197"/>
      <c r="E212" s="387"/>
      <c r="F212" s="197"/>
      <c r="G212" s="197"/>
      <c r="H212" s="395"/>
      <c r="I212" s="220"/>
      <c r="J212" s="197"/>
      <c r="K212" s="402"/>
      <c r="L212" s="197"/>
      <c r="M212" s="197"/>
      <c r="N212" s="409"/>
    </row>
    <row r="213" spans="1:14" ht="12.75" thickBot="1">
      <c r="A213" s="202">
        <v>20</v>
      </c>
      <c r="B213" s="231" t="s">
        <v>260</v>
      </c>
      <c r="C213" s="249">
        <v>83598.58562399997</v>
      </c>
      <c r="D213" s="194">
        <v>84979.835795999941</v>
      </c>
      <c r="E213" s="388">
        <v>101.65224107763306</v>
      </c>
      <c r="F213" s="194">
        <v>103140116</v>
      </c>
      <c r="G213" s="194">
        <v>108587706</v>
      </c>
      <c r="H213" s="396">
        <v>105.28173732129602</v>
      </c>
      <c r="I213" s="222">
        <v>22093.739098000002</v>
      </c>
      <c r="J213" s="194">
        <v>29289.369663999991</v>
      </c>
      <c r="K213" s="403">
        <v>132.56864098051815</v>
      </c>
      <c r="L213" s="194">
        <v>34004683</v>
      </c>
      <c r="M213" s="194">
        <v>42127786</v>
      </c>
      <c r="N213" s="410">
        <v>123.88818916500412</v>
      </c>
    </row>
    <row r="214" spans="1:14">
      <c r="A214" s="207">
        <v>2001</v>
      </c>
      <c r="B214" s="230" t="s">
        <v>284</v>
      </c>
      <c r="C214" s="247">
        <v>5214.5474879999974</v>
      </c>
      <c r="D214" s="197">
        <v>4881.2554870000013</v>
      </c>
      <c r="E214" s="387">
        <v>93.60841948861362</v>
      </c>
      <c r="F214" s="197">
        <v>5422097</v>
      </c>
      <c r="G214" s="197">
        <v>5062105</v>
      </c>
      <c r="H214" s="395">
        <v>93.360649947796944</v>
      </c>
      <c r="I214" s="220">
        <v>2096.549908</v>
      </c>
      <c r="J214" s="197">
        <v>1866.9654919999989</v>
      </c>
      <c r="K214" s="402">
        <v>89.049418040374121</v>
      </c>
      <c r="L214" s="197">
        <v>2539037</v>
      </c>
      <c r="M214" s="197">
        <v>2224941</v>
      </c>
      <c r="N214" s="409">
        <v>87.62932560651933</v>
      </c>
    </row>
    <row r="215" spans="1:14">
      <c r="A215" s="207">
        <v>2002</v>
      </c>
      <c r="B215" s="230" t="s">
        <v>312</v>
      </c>
      <c r="C215" s="247">
        <v>16299.091384999994</v>
      </c>
      <c r="D215" s="197">
        <v>15171.326527000001</v>
      </c>
      <c r="E215" s="387">
        <v>93.080811492118684</v>
      </c>
      <c r="F215" s="197">
        <v>12234118</v>
      </c>
      <c r="G215" s="197">
        <v>10657056</v>
      </c>
      <c r="H215" s="395">
        <v>87.109311844139484</v>
      </c>
      <c r="I215" s="220">
        <v>2220.8257509999994</v>
      </c>
      <c r="J215" s="197">
        <v>2158.2484910000003</v>
      </c>
      <c r="K215" s="402">
        <v>97.182252593575996</v>
      </c>
      <c r="L215" s="197">
        <v>2047808</v>
      </c>
      <c r="M215" s="197">
        <v>1903999</v>
      </c>
      <c r="N215" s="409">
        <v>92.9774178047942</v>
      </c>
    </row>
    <row r="216" spans="1:14">
      <c r="A216" s="207">
        <v>2003</v>
      </c>
      <c r="B216" s="230" t="s">
        <v>345</v>
      </c>
      <c r="C216" s="247">
        <v>1519.7912079999999</v>
      </c>
      <c r="D216" s="197">
        <v>1325.3086140000003</v>
      </c>
      <c r="E216" s="387">
        <v>87.203334709645219</v>
      </c>
      <c r="F216" s="197">
        <v>2066829</v>
      </c>
      <c r="G216" s="197">
        <v>1782958</v>
      </c>
      <c r="H216" s="395">
        <v>86.265385283446278</v>
      </c>
      <c r="I216" s="220">
        <v>288.37007999999992</v>
      </c>
      <c r="J216" s="197">
        <v>243.71469100000002</v>
      </c>
      <c r="K216" s="402">
        <v>84.514555393541542</v>
      </c>
      <c r="L216" s="197">
        <v>1343668</v>
      </c>
      <c r="M216" s="197">
        <v>1473368</v>
      </c>
      <c r="N216" s="409">
        <v>109.65268206134253</v>
      </c>
    </row>
    <row r="217" spans="1:14">
      <c r="A217" s="207">
        <v>2004</v>
      </c>
      <c r="B217" s="230" t="s">
        <v>285</v>
      </c>
      <c r="C217" s="247">
        <v>19193.709129000006</v>
      </c>
      <c r="D217" s="197">
        <v>18298.654557000005</v>
      </c>
      <c r="E217" s="387">
        <v>95.336729519112836</v>
      </c>
      <c r="F217" s="197">
        <v>12800002</v>
      </c>
      <c r="G217" s="197">
        <v>13719434</v>
      </c>
      <c r="H217" s="395">
        <v>107.18306137764667</v>
      </c>
      <c r="I217" s="220">
        <v>1401.1639700000001</v>
      </c>
      <c r="J217" s="197">
        <v>1471.5032660000004</v>
      </c>
      <c r="K217" s="402">
        <v>105.02006171340534</v>
      </c>
      <c r="L217" s="197">
        <v>1562762</v>
      </c>
      <c r="M217" s="197">
        <v>1624549</v>
      </c>
      <c r="N217" s="409">
        <v>103.95370504273845</v>
      </c>
    </row>
    <row r="218" spans="1:14">
      <c r="A218" s="207">
        <v>2005</v>
      </c>
      <c r="B218" s="230" t="s">
        <v>286</v>
      </c>
      <c r="C218" s="247">
        <v>15545.134665999989</v>
      </c>
      <c r="D218" s="197">
        <v>15781.931874999997</v>
      </c>
      <c r="E218" s="387">
        <v>101.52328824476461</v>
      </c>
      <c r="F218" s="197">
        <v>23114204</v>
      </c>
      <c r="G218" s="197">
        <v>24638813</v>
      </c>
      <c r="H218" s="395">
        <v>106.59598314525563</v>
      </c>
      <c r="I218" s="220">
        <v>8585.7885729999998</v>
      </c>
      <c r="J218" s="197">
        <v>10044.318067000004</v>
      </c>
      <c r="K218" s="402">
        <v>116.98771733777242</v>
      </c>
      <c r="L218" s="197">
        <v>14518202</v>
      </c>
      <c r="M218" s="197">
        <v>17284867</v>
      </c>
      <c r="N218" s="409">
        <v>119.05652642110918</v>
      </c>
    </row>
    <row r="219" spans="1:14">
      <c r="A219" s="207">
        <v>2006</v>
      </c>
      <c r="B219" s="230" t="s">
        <v>346</v>
      </c>
      <c r="C219" s="247">
        <v>184.65075000000002</v>
      </c>
      <c r="D219" s="197">
        <v>86.596629000000007</v>
      </c>
      <c r="E219" s="387">
        <v>46.89752356814148</v>
      </c>
      <c r="F219" s="197">
        <v>414572</v>
      </c>
      <c r="G219" s="197">
        <v>269384</v>
      </c>
      <c r="H219" s="395">
        <v>64.978821531603685</v>
      </c>
      <c r="I219" s="220">
        <v>57.073600000000006</v>
      </c>
      <c r="J219" s="197">
        <v>8.4652599999999971</v>
      </c>
      <c r="K219" s="402">
        <v>14.832181604104166</v>
      </c>
      <c r="L219" s="197">
        <v>249280</v>
      </c>
      <c r="M219" s="197">
        <v>47370</v>
      </c>
      <c r="N219" s="409">
        <v>19.002727856225931</v>
      </c>
    </row>
    <row r="220" spans="1:14">
      <c r="A220" s="207">
        <v>2007</v>
      </c>
      <c r="B220" s="230" t="s">
        <v>235</v>
      </c>
      <c r="C220" s="247">
        <v>2862.7072359999993</v>
      </c>
      <c r="D220" s="197">
        <v>2994.0976479999986</v>
      </c>
      <c r="E220" s="387">
        <v>104.5897257794195</v>
      </c>
      <c r="F220" s="197">
        <v>6104272</v>
      </c>
      <c r="G220" s="197">
        <v>6257819</v>
      </c>
      <c r="H220" s="395">
        <v>102.5154023280745</v>
      </c>
      <c r="I220" s="220">
        <v>2434.2956510000004</v>
      </c>
      <c r="J220" s="197">
        <v>3729.1883029999995</v>
      </c>
      <c r="K220" s="402">
        <v>153.19372983589983</v>
      </c>
      <c r="L220" s="197">
        <v>5509990</v>
      </c>
      <c r="M220" s="197">
        <v>9938166</v>
      </c>
      <c r="N220" s="409">
        <v>180.36631645429483</v>
      </c>
    </row>
    <row r="221" spans="1:14">
      <c r="A221" s="207">
        <v>2008</v>
      </c>
      <c r="B221" s="230" t="s">
        <v>287</v>
      </c>
      <c r="C221" s="247">
        <v>10915.879545</v>
      </c>
      <c r="D221" s="197">
        <v>10994.962296000007</v>
      </c>
      <c r="E221" s="387">
        <v>100.72447438315891</v>
      </c>
      <c r="F221" s="197">
        <v>26115421</v>
      </c>
      <c r="G221" s="197">
        <v>25249620</v>
      </c>
      <c r="H221" s="395">
        <v>96.684713602740686</v>
      </c>
      <c r="I221" s="220">
        <v>2664.1313379999983</v>
      </c>
      <c r="J221" s="197">
        <v>7656.0698519999996</v>
      </c>
      <c r="K221" s="402">
        <v>287.37584152842561</v>
      </c>
      <c r="L221" s="197">
        <v>4004898</v>
      </c>
      <c r="M221" s="197">
        <v>4848670</v>
      </c>
      <c r="N221" s="409">
        <v>121.06850161976659</v>
      </c>
    </row>
    <row r="222" spans="1:14">
      <c r="A222" s="207">
        <v>2009</v>
      </c>
      <c r="B222" s="230" t="s">
        <v>288</v>
      </c>
      <c r="C222" s="247">
        <v>11863.074216999996</v>
      </c>
      <c r="D222" s="197">
        <v>15445.702163000011</v>
      </c>
      <c r="E222" s="387">
        <v>130.19982746854981</v>
      </c>
      <c r="F222" s="197">
        <v>14868601</v>
      </c>
      <c r="G222" s="197">
        <v>20950517</v>
      </c>
      <c r="H222" s="395">
        <v>140.90442671775241</v>
      </c>
      <c r="I222" s="220">
        <v>2345.540226999999</v>
      </c>
      <c r="J222" s="197">
        <v>2110.8962419999998</v>
      </c>
      <c r="K222" s="402">
        <v>89.996164538174881</v>
      </c>
      <c r="L222" s="197">
        <v>2229038</v>
      </c>
      <c r="M222" s="197">
        <v>2781856</v>
      </c>
      <c r="N222" s="409">
        <v>124.80074363918425</v>
      </c>
    </row>
    <row r="223" spans="1:14">
      <c r="A223" s="207"/>
      <c r="B223" s="230"/>
      <c r="C223" s="247"/>
      <c r="D223" s="197"/>
      <c r="E223" s="387"/>
      <c r="F223" s="197"/>
      <c r="G223" s="197"/>
      <c r="H223" s="395"/>
      <c r="I223" s="220"/>
      <c r="J223" s="197"/>
      <c r="K223" s="402"/>
      <c r="L223" s="197"/>
      <c r="M223" s="197"/>
      <c r="N223" s="409"/>
    </row>
    <row r="224" spans="1:14">
      <c r="A224" s="207"/>
      <c r="B224" s="230"/>
      <c r="C224" s="247"/>
      <c r="D224" s="197"/>
      <c r="E224" s="387"/>
      <c r="F224" s="197"/>
      <c r="G224" s="197"/>
      <c r="H224" s="395"/>
      <c r="I224" s="220"/>
      <c r="J224" s="197"/>
      <c r="K224" s="402"/>
      <c r="L224" s="197"/>
      <c r="M224" s="197"/>
      <c r="N224" s="409"/>
    </row>
    <row r="225" spans="1:14" ht="12.75" thickBot="1">
      <c r="A225" s="208"/>
      <c r="B225" s="234"/>
      <c r="C225" s="251"/>
      <c r="D225" s="212"/>
      <c r="E225" s="389"/>
      <c r="F225" s="211"/>
      <c r="G225" s="212"/>
      <c r="H225" s="397"/>
      <c r="I225" s="224"/>
      <c r="J225" s="206"/>
      <c r="K225" s="405"/>
      <c r="L225" s="211"/>
      <c r="M225" s="206"/>
      <c r="N225" s="412"/>
    </row>
    <row r="226" spans="1:14" ht="13.5" thickTop="1" thickBot="1">
      <c r="A226" s="202">
        <v>21</v>
      </c>
      <c r="B226" s="231" t="s">
        <v>166</v>
      </c>
      <c r="C226" s="249">
        <v>64014.032723000011</v>
      </c>
      <c r="D226" s="194">
        <v>64641.314144999997</v>
      </c>
      <c r="E226" s="388">
        <v>100.979912365019</v>
      </c>
      <c r="F226" s="194">
        <v>167971658</v>
      </c>
      <c r="G226" s="194">
        <v>175085757</v>
      </c>
      <c r="H226" s="396">
        <v>104.23529724282415</v>
      </c>
      <c r="I226" s="222">
        <v>70891.898751999979</v>
      </c>
      <c r="J226" s="194">
        <v>77962.697805000003</v>
      </c>
      <c r="K226" s="403">
        <v>109.9740579353583</v>
      </c>
      <c r="L226" s="194">
        <v>169086250</v>
      </c>
      <c r="M226" s="194">
        <v>177924812</v>
      </c>
      <c r="N226" s="410">
        <v>105.22725058956597</v>
      </c>
    </row>
    <row r="227" spans="1:14">
      <c r="A227" s="207">
        <v>2101</v>
      </c>
      <c r="B227" s="230" t="s">
        <v>313</v>
      </c>
      <c r="C227" s="247">
        <v>3598.304181</v>
      </c>
      <c r="D227" s="197">
        <v>4100.586166</v>
      </c>
      <c r="E227" s="387">
        <v>113.95885282995756</v>
      </c>
      <c r="F227" s="197">
        <v>23631724</v>
      </c>
      <c r="G227" s="197">
        <v>27283798</v>
      </c>
      <c r="H227" s="395">
        <v>115.45411583175226</v>
      </c>
      <c r="I227" s="220">
        <v>1897.6273389999994</v>
      </c>
      <c r="J227" s="197">
        <v>2110.6358149999996</v>
      </c>
      <c r="K227" s="402">
        <v>111.22498983979912</v>
      </c>
      <c r="L227" s="197">
        <v>12981149</v>
      </c>
      <c r="M227" s="197">
        <v>15133697</v>
      </c>
      <c r="N227" s="409">
        <v>116.58210686896821</v>
      </c>
    </row>
    <row r="228" spans="1:14">
      <c r="A228" s="207">
        <v>2102</v>
      </c>
      <c r="B228" s="230" t="s">
        <v>167</v>
      </c>
      <c r="C228" s="247">
        <v>6814.4710419999974</v>
      </c>
      <c r="D228" s="197">
        <v>5663.513823000002</v>
      </c>
      <c r="E228" s="387">
        <v>83.110101842003019</v>
      </c>
      <c r="F228" s="197">
        <v>6517628</v>
      </c>
      <c r="G228" s="197">
        <v>5564145</v>
      </c>
      <c r="H228" s="395">
        <v>85.370705416142187</v>
      </c>
      <c r="I228" s="220">
        <v>9899.7368359999964</v>
      </c>
      <c r="J228" s="197">
        <v>9580.4078269999991</v>
      </c>
      <c r="K228" s="402">
        <v>96.774368710097718</v>
      </c>
      <c r="L228" s="197">
        <v>8095368</v>
      </c>
      <c r="M228" s="197">
        <v>7620098</v>
      </c>
      <c r="N228" s="409">
        <v>94.129111857546192</v>
      </c>
    </row>
    <row r="229" spans="1:14">
      <c r="A229" s="207">
        <v>2103</v>
      </c>
      <c r="B229" s="230" t="s">
        <v>168</v>
      </c>
      <c r="C229" s="247">
        <v>14840.134858999998</v>
      </c>
      <c r="D229" s="197">
        <v>14721.688275</v>
      </c>
      <c r="E229" s="387">
        <v>99.201849679093954</v>
      </c>
      <c r="F229" s="197">
        <v>26472169</v>
      </c>
      <c r="G229" s="197">
        <v>26099081</v>
      </c>
      <c r="H229" s="395">
        <v>98.590640608255413</v>
      </c>
      <c r="I229" s="220">
        <v>27588.133498000003</v>
      </c>
      <c r="J229" s="197">
        <v>29908.975597000008</v>
      </c>
      <c r="K229" s="402">
        <v>108.41246508818094</v>
      </c>
      <c r="L229" s="197">
        <v>61696252</v>
      </c>
      <c r="M229" s="197">
        <v>62949193</v>
      </c>
      <c r="N229" s="409">
        <v>102.03082190470825</v>
      </c>
    </row>
    <row r="230" spans="1:14">
      <c r="A230" s="207">
        <v>2104</v>
      </c>
      <c r="B230" s="230" t="s">
        <v>373</v>
      </c>
      <c r="C230" s="247">
        <v>2077.5801299999998</v>
      </c>
      <c r="D230" s="197">
        <v>2346.180433</v>
      </c>
      <c r="E230" s="387">
        <v>112.92851713016721</v>
      </c>
      <c r="F230" s="197">
        <v>5796681</v>
      </c>
      <c r="G230" s="197">
        <v>5538430</v>
      </c>
      <c r="H230" s="395">
        <v>95.544847128900145</v>
      </c>
      <c r="I230" s="220">
        <v>5630.0586039999998</v>
      </c>
      <c r="J230" s="197">
        <v>6156.0683740000013</v>
      </c>
      <c r="K230" s="402">
        <v>109.34288267667918</v>
      </c>
      <c r="L230" s="197">
        <v>20223340</v>
      </c>
      <c r="M230" s="197">
        <v>20714300</v>
      </c>
      <c r="N230" s="409">
        <v>102.42768998592715</v>
      </c>
    </row>
    <row r="231" spans="1:14">
      <c r="A231" s="207">
        <v>2105</v>
      </c>
      <c r="B231" s="230" t="s">
        <v>169</v>
      </c>
      <c r="C231" s="247">
        <v>6961.0837499999989</v>
      </c>
      <c r="D231" s="197">
        <v>5367.4680640000015</v>
      </c>
      <c r="E231" s="387">
        <v>77.106787632026439</v>
      </c>
      <c r="F231" s="197">
        <v>11996751</v>
      </c>
      <c r="G231" s="197">
        <v>13390443</v>
      </c>
      <c r="H231" s="395">
        <v>111.61724536918372</v>
      </c>
      <c r="I231" s="220">
        <v>5902.0607639999998</v>
      </c>
      <c r="J231" s="197">
        <v>6335.2972789999976</v>
      </c>
      <c r="K231" s="402">
        <v>107.34042790007436</v>
      </c>
      <c r="L231" s="197">
        <v>12744498</v>
      </c>
      <c r="M231" s="197">
        <v>13507071</v>
      </c>
      <c r="N231" s="409">
        <v>105.9835467823056</v>
      </c>
    </row>
    <row r="232" spans="1:14">
      <c r="A232" s="207">
        <v>2106</v>
      </c>
      <c r="B232" s="230" t="s">
        <v>170</v>
      </c>
      <c r="C232" s="247">
        <v>29722.458761000005</v>
      </c>
      <c r="D232" s="197">
        <v>32441.877383999989</v>
      </c>
      <c r="E232" s="387">
        <v>109.14937302080889</v>
      </c>
      <c r="F232" s="197">
        <v>93556705</v>
      </c>
      <c r="G232" s="197">
        <v>97209860</v>
      </c>
      <c r="H232" s="395">
        <v>103.90474953131366</v>
      </c>
      <c r="I232" s="220">
        <v>19974.281711000007</v>
      </c>
      <c r="J232" s="197">
        <v>23871.312912999994</v>
      </c>
      <c r="K232" s="402">
        <v>119.51024451534525</v>
      </c>
      <c r="L232" s="197">
        <v>53345643</v>
      </c>
      <c r="M232" s="197">
        <v>58000453</v>
      </c>
      <c r="N232" s="409">
        <v>108.72575479125821</v>
      </c>
    </row>
    <row r="233" spans="1:14">
      <c r="A233" s="207"/>
      <c r="B233" s="230"/>
      <c r="C233" s="247"/>
      <c r="D233" s="210"/>
      <c r="E233" s="387"/>
      <c r="F233" s="197"/>
      <c r="G233" s="210"/>
      <c r="H233" s="395"/>
      <c r="I233" s="220"/>
      <c r="J233" s="199"/>
      <c r="K233" s="402"/>
      <c r="L233" s="197"/>
      <c r="M233" s="199"/>
      <c r="N233" s="409"/>
    </row>
    <row r="234" spans="1:14" ht="12.75" thickBot="1">
      <c r="A234" s="202">
        <v>22</v>
      </c>
      <c r="B234" s="231" t="s">
        <v>261</v>
      </c>
      <c r="C234" s="249">
        <v>265028.13343200018</v>
      </c>
      <c r="D234" s="194">
        <v>290706.08592500031</v>
      </c>
      <c r="E234" s="388">
        <v>109.6887647965828</v>
      </c>
      <c r="F234" s="194">
        <v>155910115</v>
      </c>
      <c r="G234" s="194">
        <v>174281509</v>
      </c>
      <c r="H234" s="396">
        <v>111.78332400049862</v>
      </c>
      <c r="I234" s="222">
        <v>1104037.9466860001</v>
      </c>
      <c r="J234" s="194">
        <v>892027.35580500145</v>
      </c>
      <c r="K234" s="403">
        <v>80.796802182624916</v>
      </c>
      <c r="L234" s="194">
        <v>128575399</v>
      </c>
      <c r="M234" s="194">
        <v>136303705</v>
      </c>
      <c r="N234" s="410">
        <v>106.01071904898384</v>
      </c>
    </row>
    <row r="235" spans="1:14">
      <c r="A235" s="207">
        <v>2201</v>
      </c>
      <c r="B235" s="230" t="s">
        <v>289</v>
      </c>
      <c r="C235" s="247">
        <v>53089.517743999997</v>
      </c>
      <c r="D235" s="197">
        <v>59286.245282999975</v>
      </c>
      <c r="E235" s="387">
        <v>111.67222420230085</v>
      </c>
      <c r="F235" s="197">
        <v>8297426</v>
      </c>
      <c r="G235" s="197">
        <v>9428259</v>
      </c>
      <c r="H235" s="395">
        <v>113.62872052127972</v>
      </c>
      <c r="I235" s="220">
        <v>904103.16930000007</v>
      </c>
      <c r="J235" s="197">
        <v>684150.06402199995</v>
      </c>
      <c r="K235" s="402">
        <v>75.671680760913787</v>
      </c>
      <c r="L235" s="197">
        <v>12561338</v>
      </c>
      <c r="M235" s="197">
        <v>12693499</v>
      </c>
      <c r="N235" s="409">
        <v>101.0521251796584</v>
      </c>
    </row>
    <row r="236" spans="1:14">
      <c r="A236" s="207">
        <v>2202</v>
      </c>
      <c r="B236" s="230" t="s">
        <v>290</v>
      </c>
      <c r="C236" s="247">
        <v>91387.85682299998</v>
      </c>
      <c r="D236" s="197">
        <v>108872.43233599997</v>
      </c>
      <c r="E236" s="387">
        <v>119.13227437520952</v>
      </c>
      <c r="F236" s="197">
        <v>46573004</v>
      </c>
      <c r="G236" s="197">
        <v>55412037</v>
      </c>
      <c r="H236" s="395">
        <v>118.97887669002412</v>
      </c>
      <c r="I236" s="220">
        <v>110671.06250600005</v>
      </c>
      <c r="J236" s="197">
        <v>112659.38914899998</v>
      </c>
      <c r="K236" s="402">
        <v>101.79660933759639</v>
      </c>
      <c r="L236" s="197">
        <v>38879995</v>
      </c>
      <c r="M236" s="197">
        <v>40873433</v>
      </c>
      <c r="N236" s="409">
        <v>105.12715600915072</v>
      </c>
    </row>
    <row r="237" spans="1:14">
      <c r="A237" s="207">
        <v>2203</v>
      </c>
      <c r="B237" s="230" t="s">
        <v>171</v>
      </c>
      <c r="C237" s="247">
        <v>66296.948057000001</v>
      </c>
      <c r="D237" s="197">
        <v>66088.114053999991</v>
      </c>
      <c r="E237" s="387">
        <v>99.685002086641362</v>
      </c>
      <c r="F237" s="197">
        <v>29510400</v>
      </c>
      <c r="G237" s="197">
        <v>31682504</v>
      </c>
      <c r="H237" s="395">
        <v>107.36046952938625</v>
      </c>
      <c r="I237" s="220">
        <v>69444.530621999991</v>
      </c>
      <c r="J237" s="197">
        <v>73129.713645000011</v>
      </c>
      <c r="K237" s="402">
        <v>105.30665696778799</v>
      </c>
      <c r="L237" s="197">
        <v>41907854</v>
      </c>
      <c r="M237" s="197">
        <v>48718553</v>
      </c>
      <c r="N237" s="409">
        <v>116.2516052480282</v>
      </c>
    </row>
    <row r="238" spans="1:14">
      <c r="A238" s="207">
        <v>2204</v>
      </c>
      <c r="B238" s="230" t="s">
        <v>254</v>
      </c>
      <c r="C238" s="247">
        <v>28920.287772000007</v>
      </c>
      <c r="D238" s="197">
        <v>30907.583052999991</v>
      </c>
      <c r="E238" s="387">
        <v>106.87163038164525</v>
      </c>
      <c r="F238" s="197">
        <v>29006754</v>
      </c>
      <c r="G238" s="197">
        <v>30769499</v>
      </c>
      <c r="H238" s="395">
        <v>106.07701571847714</v>
      </c>
      <c r="I238" s="220">
        <v>4931.9614839999967</v>
      </c>
      <c r="J238" s="197">
        <v>3607.8113810000023</v>
      </c>
      <c r="K238" s="402">
        <v>73.151653610926786</v>
      </c>
      <c r="L238" s="197">
        <v>12398328</v>
      </c>
      <c r="M238" s="197">
        <v>10531686</v>
      </c>
      <c r="N238" s="409">
        <v>84.944405406922613</v>
      </c>
    </row>
    <row r="239" spans="1:14">
      <c r="A239" s="207">
        <v>2205</v>
      </c>
      <c r="B239" s="230" t="s">
        <v>255</v>
      </c>
      <c r="C239" s="247">
        <v>206.12870000000001</v>
      </c>
      <c r="D239" s="197">
        <v>280.36265900000006</v>
      </c>
      <c r="E239" s="387">
        <v>136.01340279155696</v>
      </c>
      <c r="F239" s="197">
        <v>398867</v>
      </c>
      <c r="G239" s="197">
        <v>531713</v>
      </c>
      <c r="H239" s="395">
        <v>133.30583878836805</v>
      </c>
      <c r="I239" s="220">
        <v>59.719279</v>
      </c>
      <c r="J239" s="197">
        <v>34.075384999999997</v>
      </c>
      <c r="K239" s="402">
        <v>57.059270591662695</v>
      </c>
      <c r="L239" s="197">
        <v>105550</v>
      </c>
      <c r="M239" s="197">
        <v>75044</v>
      </c>
      <c r="N239" s="409">
        <v>71.098057792515391</v>
      </c>
    </row>
    <row r="240" spans="1:14">
      <c r="A240" s="207">
        <v>2206</v>
      </c>
      <c r="B240" s="230" t="s">
        <v>291</v>
      </c>
      <c r="C240" s="247">
        <v>6972.870245000001</v>
      </c>
      <c r="D240" s="197">
        <v>5384.8282930000005</v>
      </c>
      <c r="E240" s="387">
        <v>77.225419429843413</v>
      </c>
      <c r="F240" s="197">
        <v>4624353</v>
      </c>
      <c r="G240" s="197">
        <v>3275398</v>
      </c>
      <c r="H240" s="395">
        <v>70.829324664444954</v>
      </c>
      <c r="I240" s="220">
        <v>7675.3948489999984</v>
      </c>
      <c r="J240" s="197">
        <v>11503.332025999998</v>
      </c>
      <c r="K240" s="402">
        <v>149.87283719349929</v>
      </c>
      <c r="L240" s="197">
        <v>6402233</v>
      </c>
      <c r="M240" s="197">
        <v>8378893</v>
      </c>
      <c r="N240" s="409">
        <v>130.87454017996535</v>
      </c>
    </row>
    <row r="241" spans="1:14">
      <c r="A241" s="207">
        <v>2207</v>
      </c>
      <c r="B241" s="230" t="s">
        <v>172</v>
      </c>
      <c r="C241" s="247">
        <v>5412.6082339999994</v>
      </c>
      <c r="D241" s="197">
        <v>6418.6642539999993</v>
      </c>
      <c r="E241" s="387">
        <v>118.5872684019569</v>
      </c>
      <c r="F241" s="197">
        <v>4320323</v>
      </c>
      <c r="G241" s="197">
        <v>5353624</v>
      </c>
      <c r="H241" s="395">
        <v>123.91721637479421</v>
      </c>
      <c r="I241" s="220">
        <v>692.19748800000002</v>
      </c>
      <c r="J241" s="197">
        <v>702.60575599999993</v>
      </c>
      <c r="K241" s="402">
        <v>101.5036558468412</v>
      </c>
      <c r="L241" s="197">
        <v>506745</v>
      </c>
      <c r="M241" s="197">
        <v>445209</v>
      </c>
      <c r="N241" s="409">
        <v>87.856614273451143</v>
      </c>
    </row>
    <row r="242" spans="1:14">
      <c r="A242" s="207">
        <v>2208</v>
      </c>
      <c r="B242" s="230" t="s">
        <v>173</v>
      </c>
      <c r="C242" s="247">
        <v>7162.4663209999999</v>
      </c>
      <c r="D242" s="197">
        <v>7608.4778199999992</v>
      </c>
      <c r="E242" s="387">
        <v>106.22706591572117</v>
      </c>
      <c r="F242" s="197">
        <v>30978604</v>
      </c>
      <c r="G242" s="197">
        <v>35763992</v>
      </c>
      <c r="H242" s="395">
        <v>115.44739717774242</v>
      </c>
      <c r="I242" s="220">
        <v>4798.051790999998</v>
      </c>
      <c r="J242" s="197">
        <v>4207.1317970000018</v>
      </c>
      <c r="K242" s="402">
        <v>87.684168080294143</v>
      </c>
      <c r="L242" s="197">
        <v>15084756</v>
      </c>
      <c r="M242" s="197">
        <v>13715612</v>
      </c>
      <c r="N242" s="409">
        <v>90.923658294506055</v>
      </c>
    </row>
    <row r="243" spans="1:14">
      <c r="A243" s="207">
        <v>2209</v>
      </c>
      <c r="B243" s="230" t="s">
        <v>174</v>
      </c>
      <c r="C243" s="247">
        <v>5579.4495359999992</v>
      </c>
      <c r="D243" s="197">
        <v>5859.378173000001</v>
      </c>
      <c r="E243" s="387">
        <v>105.01713717802863</v>
      </c>
      <c r="F243" s="197">
        <v>2200384</v>
      </c>
      <c r="G243" s="197">
        <v>2064483</v>
      </c>
      <c r="H243" s="395">
        <v>93.823759852825688</v>
      </c>
      <c r="I243" s="220">
        <v>1661.8593670000002</v>
      </c>
      <c r="J243" s="197">
        <v>2033.2326439999999</v>
      </c>
      <c r="K243" s="402">
        <v>122.34685343263463</v>
      </c>
      <c r="L243" s="197">
        <v>728600</v>
      </c>
      <c r="M243" s="197">
        <v>871776</v>
      </c>
      <c r="N243" s="409">
        <v>119.65083722206973</v>
      </c>
    </row>
    <row r="244" spans="1:14">
      <c r="A244" s="207"/>
      <c r="B244" s="230"/>
      <c r="C244" s="248"/>
      <c r="D244" s="210"/>
      <c r="E244" s="387"/>
      <c r="F244" s="198"/>
      <c r="G244" s="210"/>
      <c r="H244" s="395"/>
      <c r="I244" s="221"/>
      <c r="J244" s="199"/>
      <c r="K244" s="402"/>
      <c r="L244" s="198"/>
      <c r="M244" s="199"/>
      <c r="N244" s="409"/>
    </row>
    <row r="245" spans="1:14" ht="12.75" thickBot="1">
      <c r="A245" s="202">
        <v>23</v>
      </c>
      <c r="B245" s="231" t="s">
        <v>201</v>
      </c>
      <c r="C245" s="249">
        <v>382087.14399200038</v>
      </c>
      <c r="D245" s="194">
        <v>398321.22149300011</v>
      </c>
      <c r="E245" s="388">
        <v>104.24878925037572</v>
      </c>
      <c r="F245" s="194">
        <v>192183212</v>
      </c>
      <c r="G245" s="194">
        <v>199198085</v>
      </c>
      <c r="H245" s="396">
        <v>103.65009665880703</v>
      </c>
      <c r="I245" s="222">
        <v>248242.56456699982</v>
      </c>
      <c r="J245" s="194">
        <v>230441.03956000012</v>
      </c>
      <c r="K245" s="403">
        <v>92.828979575662117</v>
      </c>
      <c r="L245" s="194">
        <v>92967812</v>
      </c>
      <c r="M245" s="194">
        <v>80097204</v>
      </c>
      <c r="N245" s="410">
        <v>86.155844992888504</v>
      </c>
    </row>
    <row r="246" spans="1:14">
      <c r="A246" s="207">
        <v>2301</v>
      </c>
      <c r="B246" s="230" t="s">
        <v>347</v>
      </c>
      <c r="C246" s="247">
        <v>160.18536499999999</v>
      </c>
      <c r="D246" s="197">
        <v>527.37909999999999</v>
      </c>
      <c r="E246" s="387">
        <v>329.23051366146967</v>
      </c>
      <c r="F246" s="197">
        <v>57076</v>
      </c>
      <c r="G246" s="197">
        <v>484805</v>
      </c>
      <c r="H246" s="395">
        <v>849.40255098465207</v>
      </c>
      <c r="I246" s="220">
        <v>19840.307459999993</v>
      </c>
      <c r="J246" s="197">
        <v>9838.6431400000019</v>
      </c>
      <c r="K246" s="402">
        <v>49.589166699335038</v>
      </c>
      <c r="L246" s="197">
        <v>6966867</v>
      </c>
      <c r="M246" s="197">
        <v>2483069</v>
      </c>
      <c r="N246" s="409">
        <v>35.641113860792807</v>
      </c>
    </row>
    <row r="247" spans="1:14">
      <c r="A247" s="207">
        <v>2302</v>
      </c>
      <c r="B247" s="230" t="s">
        <v>236</v>
      </c>
      <c r="C247" s="247">
        <v>4112.8655450000006</v>
      </c>
      <c r="D247" s="197">
        <v>8358.1641189999991</v>
      </c>
      <c r="E247" s="387">
        <v>203.21996981304181</v>
      </c>
      <c r="F247" s="197">
        <v>673923</v>
      </c>
      <c r="G247" s="197">
        <v>1159674</v>
      </c>
      <c r="H247" s="395">
        <v>172.07811574912861</v>
      </c>
      <c r="I247" s="220">
        <v>17933.566360000001</v>
      </c>
      <c r="J247" s="197">
        <v>18308.983774000004</v>
      </c>
      <c r="K247" s="402">
        <v>102.09337845280655</v>
      </c>
      <c r="L247" s="197">
        <v>2184800</v>
      </c>
      <c r="M247" s="197">
        <v>2241846</v>
      </c>
      <c r="N247" s="409">
        <v>102.61103991212011</v>
      </c>
    </row>
    <row r="248" spans="1:14">
      <c r="A248" s="207">
        <v>2303</v>
      </c>
      <c r="B248" s="230" t="s">
        <v>292</v>
      </c>
      <c r="C248" s="247">
        <v>25060.656000000003</v>
      </c>
      <c r="D248" s="197">
        <v>21753.149000000001</v>
      </c>
      <c r="E248" s="387">
        <v>86.801993531214819</v>
      </c>
      <c r="F248" s="197">
        <v>5049517</v>
      </c>
      <c r="G248" s="197">
        <v>4605226</v>
      </c>
      <c r="H248" s="395">
        <v>91.201316878426198</v>
      </c>
      <c r="I248" s="220">
        <v>46527.168000000005</v>
      </c>
      <c r="J248" s="197">
        <v>52466.873</v>
      </c>
      <c r="K248" s="402">
        <v>112.76610044264889</v>
      </c>
      <c r="L248" s="197">
        <v>4169008</v>
      </c>
      <c r="M248" s="197">
        <v>6327007</v>
      </c>
      <c r="N248" s="409">
        <v>151.76288939718995</v>
      </c>
    </row>
    <row r="249" spans="1:14">
      <c r="A249" s="207">
        <v>2304</v>
      </c>
      <c r="B249" s="230" t="s">
        <v>314</v>
      </c>
      <c r="C249" s="247">
        <v>173464.929</v>
      </c>
      <c r="D249" s="197">
        <v>164934.04499999998</v>
      </c>
      <c r="E249" s="387">
        <v>95.082069874769886</v>
      </c>
      <c r="F249" s="197">
        <v>67296973</v>
      </c>
      <c r="G249" s="197">
        <v>59773017</v>
      </c>
      <c r="H249" s="395">
        <v>88.81977054153684</v>
      </c>
      <c r="I249" s="220">
        <v>56825.44999999999</v>
      </c>
      <c r="J249" s="197">
        <v>36556.701000000001</v>
      </c>
      <c r="K249" s="402">
        <v>64.331564466273477</v>
      </c>
      <c r="L249" s="197">
        <v>20424619</v>
      </c>
      <c r="M249" s="197">
        <v>13411294</v>
      </c>
      <c r="N249" s="409">
        <v>65.662394975397092</v>
      </c>
    </row>
    <row r="250" spans="1:14">
      <c r="A250" s="207">
        <v>2305</v>
      </c>
      <c r="B250" s="230" t="s">
        <v>315</v>
      </c>
      <c r="C250" s="247">
        <v>0</v>
      </c>
      <c r="D250" s="197">
        <v>0</v>
      </c>
      <c r="E250" s="387">
        <v>0</v>
      </c>
      <c r="F250" s="197">
        <v>0</v>
      </c>
      <c r="G250" s="197">
        <v>0</v>
      </c>
      <c r="H250" s="395">
        <v>0</v>
      </c>
      <c r="I250" s="220">
        <v>0</v>
      </c>
      <c r="J250" s="197">
        <v>0</v>
      </c>
      <c r="K250" s="402">
        <v>0</v>
      </c>
      <c r="L250" s="197">
        <v>0</v>
      </c>
      <c r="M250" s="197">
        <v>0</v>
      </c>
      <c r="N250" s="409">
        <v>0</v>
      </c>
    </row>
    <row r="251" spans="1:14">
      <c r="A251" s="207">
        <v>2306</v>
      </c>
      <c r="B251" s="230" t="s">
        <v>316</v>
      </c>
      <c r="C251" s="247">
        <v>63638.774500000014</v>
      </c>
      <c r="D251" s="197">
        <v>69267.822000000015</v>
      </c>
      <c r="E251" s="387">
        <v>108.84531096682259</v>
      </c>
      <c r="F251" s="197">
        <v>13652565</v>
      </c>
      <c r="G251" s="197">
        <v>14692285</v>
      </c>
      <c r="H251" s="395">
        <v>107.61556528022389</v>
      </c>
      <c r="I251" s="220">
        <v>19629.731433999998</v>
      </c>
      <c r="J251" s="197">
        <v>26053.286000000004</v>
      </c>
      <c r="K251" s="402">
        <v>132.7235988306696</v>
      </c>
      <c r="L251" s="197">
        <v>4449803</v>
      </c>
      <c r="M251" s="197">
        <v>5823256</v>
      </c>
      <c r="N251" s="409">
        <v>130.86547876389133</v>
      </c>
    </row>
    <row r="252" spans="1:14">
      <c r="A252" s="207">
        <v>2307</v>
      </c>
      <c r="B252" s="230" t="s">
        <v>348</v>
      </c>
      <c r="C252" s="247">
        <v>0</v>
      </c>
      <c r="D252" s="197">
        <v>0</v>
      </c>
      <c r="E252" s="387">
        <v>0</v>
      </c>
      <c r="F252" s="197">
        <v>0</v>
      </c>
      <c r="G252" s="197">
        <v>0</v>
      </c>
      <c r="H252" s="395">
        <v>0</v>
      </c>
      <c r="I252" s="220">
        <v>32.909199999999998</v>
      </c>
      <c r="J252" s="197">
        <v>0</v>
      </c>
      <c r="K252" s="402">
        <v>0</v>
      </c>
      <c r="L252" s="197">
        <v>952</v>
      </c>
      <c r="M252" s="197">
        <v>0</v>
      </c>
      <c r="N252" s="409">
        <v>0</v>
      </c>
    </row>
    <row r="253" spans="1:14">
      <c r="A253" s="207">
        <v>2308</v>
      </c>
      <c r="B253" s="230" t="s">
        <v>349</v>
      </c>
      <c r="C253" s="247">
        <v>183.89918</v>
      </c>
      <c r="D253" s="197">
        <v>133.662859</v>
      </c>
      <c r="E253" s="387">
        <v>72.682683522569263</v>
      </c>
      <c r="F253" s="197">
        <v>118857</v>
      </c>
      <c r="G253" s="197">
        <v>115403</v>
      </c>
      <c r="H253" s="395">
        <v>97.09398689181117</v>
      </c>
      <c r="I253" s="220">
        <v>13792.103999999999</v>
      </c>
      <c r="J253" s="197">
        <v>97.359999999999985</v>
      </c>
      <c r="K253" s="402">
        <v>0.70591115032195229</v>
      </c>
      <c r="L253" s="197">
        <v>1395244</v>
      </c>
      <c r="M253" s="197">
        <v>23828</v>
      </c>
      <c r="N253" s="409">
        <v>1.7078016461636818</v>
      </c>
    </row>
    <row r="254" spans="1:14">
      <c r="A254" s="207">
        <v>2309</v>
      </c>
      <c r="B254" s="230" t="s">
        <v>350</v>
      </c>
      <c r="C254" s="247">
        <v>115465.83440200001</v>
      </c>
      <c r="D254" s="197">
        <v>133346.99941500006</v>
      </c>
      <c r="E254" s="387">
        <v>115.48610903442302</v>
      </c>
      <c r="F254" s="197">
        <v>105334301</v>
      </c>
      <c r="G254" s="197">
        <v>118367675</v>
      </c>
      <c r="H254" s="395">
        <v>112.37334265881729</v>
      </c>
      <c r="I254" s="220">
        <v>73661.32811300001</v>
      </c>
      <c r="J254" s="197">
        <v>87119.192645999996</v>
      </c>
      <c r="K254" s="402">
        <v>118.26991839239578</v>
      </c>
      <c r="L254" s="197">
        <v>53376519</v>
      </c>
      <c r="M254" s="197">
        <v>49786904</v>
      </c>
      <c r="N254" s="409">
        <v>93.274917384552552</v>
      </c>
    </row>
    <row r="255" spans="1:14">
      <c r="A255" s="207"/>
      <c r="B255" s="230"/>
      <c r="C255" s="247"/>
      <c r="D255" s="197"/>
      <c r="E255" s="387"/>
      <c r="F255" s="197"/>
      <c r="G255" s="197"/>
      <c r="H255" s="395"/>
      <c r="I255" s="220"/>
      <c r="J255" s="197"/>
      <c r="K255" s="402"/>
      <c r="L255" s="197"/>
      <c r="M255" s="197"/>
      <c r="N255" s="409"/>
    </row>
    <row r="256" spans="1:14" ht="12.75" thickBot="1">
      <c r="A256" s="202">
        <v>24</v>
      </c>
      <c r="B256" s="231" t="s">
        <v>351</v>
      </c>
      <c r="C256" s="249">
        <v>6046.066843999999</v>
      </c>
      <c r="D256" s="194">
        <v>5967.7123839999986</v>
      </c>
      <c r="E256" s="388">
        <v>98.704042445747049</v>
      </c>
      <c r="F256" s="194">
        <v>68693109</v>
      </c>
      <c r="G256" s="194">
        <v>66094085</v>
      </c>
      <c r="H256" s="396">
        <v>96.216470563299154</v>
      </c>
      <c r="I256" s="222">
        <v>10452.511831999998</v>
      </c>
      <c r="J256" s="194">
        <v>12348.757414</v>
      </c>
      <c r="K256" s="403">
        <v>118.14153011714095</v>
      </c>
      <c r="L256" s="194">
        <v>49048523</v>
      </c>
      <c r="M256" s="194">
        <v>59031366</v>
      </c>
      <c r="N256" s="410">
        <v>120.3529941156434</v>
      </c>
    </row>
    <row r="257" spans="1:14">
      <c r="A257" s="207">
        <v>2401</v>
      </c>
      <c r="B257" s="230" t="s">
        <v>353</v>
      </c>
      <c r="C257" s="247">
        <v>1467.4429499999994</v>
      </c>
      <c r="D257" s="197">
        <v>948.23815999999988</v>
      </c>
      <c r="E257" s="387">
        <v>64.618400326908812</v>
      </c>
      <c r="F257" s="197">
        <v>5181990</v>
      </c>
      <c r="G257" s="197">
        <v>4470029</v>
      </c>
      <c r="H257" s="395">
        <v>86.260857315432872</v>
      </c>
      <c r="I257" s="220">
        <v>4889.4130000000005</v>
      </c>
      <c r="J257" s="197">
        <v>6462.1336500000007</v>
      </c>
      <c r="K257" s="402">
        <v>132.16583769871761</v>
      </c>
      <c r="L257" s="197">
        <v>12085719</v>
      </c>
      <c r="M257" s="197">
        <v>17114520</v>
      </c>
      <c r="N257" s="409">
        <v>141.60944830837124</v>
      </c>
    </row>
    <row r="258" spans="1:14">
      <c r="A258" s="207">
        <v>2402</v>
      </c>
      <c r="B258" s="230" t="s">
        <v>175</v>
      </c>
      <c r="C258" s="247">
        <v>3729.0920979999996</v>
      </c>
      <c r="D258" s="197">
        <v>3721.6507940000001</v>
      </c>
      <c r="E258" s="387">
        <v>99.800452662352029</v>
      </c>
      <c r="F258" s="197">
        <v>59331072</v>
      </c>
      <c r="G258" s="197">
        <v>53273079</v>
      </c>
      <c r="H258" s="395">
        <v>89.789510292347316</v>
      </c>
      <c r="I258" s="220">
        <v>5445.2682079999995</v>
      </c>
      <c r="J258" s="197">
        <v>5058.2322490000006</v>
      </c>
      <c r="K258" s="402">
        <v>92.892251690534195</v>
      </c>
      <c r="L258" s="197">
        <v>35437036</v>
      </c>
      <c r="M258" s="197">
        <v>34289821</v>
      </c>
      <c r="N258" s="409">
        <v>96.762666606766999</v>
      </c>
    </row>
    <row r="259" spans="1:14" ht="12.75" thickBot="1">
      <c r="A259" s="214">
        <v>2403</v>
      </c>
      <c r="B259" s="242" t="s">
        <v>352</v>
      </c>
      <c r="C259" s="252">
        <v>849.53179599999999</v>
      </c>
      <c r="D259" s="215">
        <v>1297.8234299999999</v>
      </c>
      <c r="E259" s="391">
        <v>152.76925903312511</v>
      </c>
      <c r="F259" s="215">
        <v>4180047</v>
      </c>
      <c r="G259" s="215">
        <v>8350977</v>
      </c>
      <c r="H259" s="399">
        <v>199.78189240455907</v>
      </c>
      <c r="I259" s="225">
        <v>117.830624</v>
      </c>
      <c r="J259" s="215">
        <v>828.39151500000003</v>
      </c>
      <c r="K259" s="406">
        <v>703.03583811963858</v>
      </c>
      <c r="L259" s="215">
        <v>1525768</v>
      </c>
      <c r="M259" s="215">
        <v>7627025</v>
      </c>
      <c r="N259" s="413">
        <v>499.8810435138239</v>
      </c>
    </row>
    <row r="260" spans="1:14">
      <c r="A260" s="178" t="s">
        <v>176</v>
      </c>
      <c r="B260" s="178"/>
      <c r="C260" s="178"/>
      <c r="D260" s="178"/>
      <c r="E260" s="178"/>
      <c r="F260" s="179"/>
      <c r="G260" s="179"/>
      <c r="H260" s="180"/>
      <c r="I260" s="180"/>
      <c r="J260" s="180"/>
      <c r="K260" s="180"/>
      <c r="L260" s="179"/>
      <c r="M260" s="179"/>
      <c r="N260" s="179"/>
    </row>
    <row r="261" spans="1:14">
      <c r="A261" s="178" t="s">
        <v>177</v>
      </c>
      <c r="B261" s="178"/>
      <c r="C261" s="178"/>
      <c r="D261" s="178"/>
      <c r="E261" s="178"/>
      <c r="F261" s="179"/>
      <c r="G261" s="179"/>
      <c r="H261" s="180"/>
      <c r="I261" s="180"/>
      <c r="J261" s="180"/>
      <c r="K261" s="180"/>
      <c r="L261" s="179"/>
      <c r="M261" s="179"/>
      <c r="N261" s="179"/>
    </row>
    <row r="262" spans="1:14">
      <c r="A262" s="178"/>
      <c r="B262" s="178"/>
      <c r="C262" s="178"/>
      <c r="D262" s="178"/>
      <c r="E262" s="178"/>
      <c r="F262" s="179"/>
      <c r="G262" s="179"/>
      <c r="H262" s="180"/>
      <c r="I262" s="180"/>
      <c r="J262" s="180"/>
      <c r="K262" s="180"/>
      <c r="L262" s="179"/>
      <c r="M262" s="179"/>
      <c r="N262" s="179"/>
    </row>
    <row r="263" spans="1:14">
      <c r="A263" s="178"/>
      <c r="B263" s="178"/>
      <c r="C263" s="178"/>
      <c r="D263" s="178"/>
      <c r="E263" s="178"/>
      <c r="F263" s="179"/>
      <c r="G263" s="179"/>
      <c r="H263" s="180"/>
      <c r="I263" s="180"/>
      <c r="J263" s="180"/>
      <c r="K263" s="180"/>
      <c r="L263" s="179"/>
      <c r="M263" s="179"/>
      <c r="N263" s="179"/>
    </row>
    <row r="264" spans="1:14">
      <c r="A264" s="178"/>
      <c r="B264" s="178"/>
      <c r="C264" s="178"/>
      <c r="D264" s="178"/>
      <c r="E264" s="178"/>
      <c r="F264" s="179"/>
      <c r="G264" s="179"/>
      <c r="H264" s="180"/>
      <c r="I264" s="180"/>
      <c r="J264" s="180"/>
      <c r="K264" s="180"/>
      <c r="L264" s="179"/>
      <c r="M264" s="179"/>
      <c r="N264" s="179"/>
    </row>
    <row r="265" spans="1:14">
      <c r="A265" s="178"/>
      <c r="B265" s="178"/>
      <c r="C265" s="178"/>
      <c r="D265" s="178"/>
      <c r="E265" s="178"/>
      <c r="F265" s="179"/>
      <c r="G265" s="179"/>
      <c r="H265" s="180"/>
      <c r="I265" s="180"/>
      <c r="J265" s="180"/>
      <c r="K265" s="180"/>
      <c r="L265" s="179"/>
      <c r="M265" s="179"/>
      <c r="N265" s="179"/>
    </row>
    <row r="266" spans="1:14">
      <c r="A266" s="178"/>
      <c r="B266" s="178"/>
      <c r="C266" s="178"/>
      <c r="D266" s="178"/>
      <c r="E266" s="178"/>
      <c r="F266" s="179"/>
      <c r="G266" s="179"/>
      <c r="H266" s="180"/>
      <c r="I266" s="180"/>
      <c r="J266" s="180"/>
      <c r="K266" s="180"/>
      <c r="L266" s="179"/>
      <c r="M266" s="179"/>
      <c r="N266" s="179"/>
    </row>
    <row r="267" spans="1:14">
      <c r="H267" s="181"/>
      <c r="I267" s="181"/>
      <c r="J267" s="181"/>
      <c r="K267" s="181"/>
    </row>
    <row r="268" spans="1:14">
      <c r="H268" s="181"/>
      <c r="I268" s="181"/>
      <c r="J268" s="181"/>
      <c r="K268" s="181"/>
    </row>
    <row r="269" spans="1:14">
      <c r="H269" s="181"/>
      <c r="I269" s="181"/>
      <c r="J269" s="181"/>
      <c r="K269" s="181"/>
    </row>
    <row r="270" spans="1:14">
      <c r="H270" s="181"/>
      <c r="I270" s="181"/>
      <c r="J270" s="181"/>
      <c r="K270" s="181"/>
    </row>
    <row r="271" spans="1:14">
      <c r="H271" s="181"/>
      <c r="I271" s="181"/>
      <c r="J271" s="181"/>
      <c r="K271" s="181"/>
    </row>
    <row r="272" spans="1:14">
      <c r="H272" s="181"/>
      <c r="I272" s="181"/>
      <c r="J272" s="181"/>
      <c r="K272" s="181"/>
    </row>
    <row r="273" spans="1:14">
      <c r="H273" s="181"/>
      <c r="I273" s="181"/>
      <c r="J273" s="181"/>
      <c r="K273" s="181"/>
    </row>
    <row r="274" spans="1:14">
      <c r="H274" s="181"/>
      <c r="I274" s="181"/>
      <c r="J274" s="181"/>
      <c r="K274" s="181"/>
    </row>
    <row r="275" spans="1:14">
      <c r="H275" s="181"/>
      <c r="I275" s="181"/>
      <c r="J275" s="181"/>
      <c r="K275" s="181"/>
    </row>
    <row r="276" spans="1:14">
      <c r="H276" s="181"/>
      <c r="I276" s="181"/>
      <c r="J276" s="181"/>
      <c r="K276" s="181"/>
    </row>
    <row r="277" spans="1:14">
      <c r="A277" s="178"/>
      <c r="B277" s="178"/>
      <c r="C277" s="178"/>
      <c r="D277" s="178"/>
      <c r="E277" s="178"/>
      <c r="F277" s="179"/>
      <c r="G277" s="179"/>
      <c r="H277" s="180"/>
      <c r="I277" s="180"/>
      <c r="J277" s="180"/>
      <c r="K277" s="180"/>
      <c r="L277" s="179"/>
      <c r="M277" s="179"/>
      <c r="N277" s="179"/>
    </row>
    <row r="278" spans="1:14">
      <c r="A278" s="178"/>
      <c r="B278" s="178"/>
      <c r="C278" s="178"/>
      <c r="D278" s="178"/>
      <c r="E278" s="178"/>
      <c r="F278" s="179"/>
      <c r="G278" s="179"/>
      <c r="H278" s="180"/>
      <c r="I278" s="180"/>
      <c r="J278" s="180"/>
      <c r="K278" s="180"/>
      <c r="L278" s="179"/>
      <c r="M278" s="179"/>
      <c r="N278" s="179"/>
    </row>
    <row r="279" spans="1:14">
      <c r="A279" s="178"/>
      <c r="B279" s="178"/>
      <c r="C279" s="178"/>
      <c r="D279" s="178"/>
      <c r="E279" s="178"/>
      <c r="F279" s="179"/>
      <c r="G279" s="179"/>
      <c r="H279" s="180"/>
      <c r="I279" s="180"/>
      <c r="J279" s="180"/>
      <c r="K279" s="180"/>
      <c r="L279" s="179"/>
      <c r="M279" s="179"/>
      <c r="N279" s="179"/>
    </row>
    <row r="280" spans="1:14">
      <c r="A280" s="178"/>
      <c r="B280" s="178"/>
      <c r="C280" s="178"/>
      <c r="D280" s="178"/>
      <c r="E280" s="178"/>
      <c r="F280" s="179"/>
      <c r="G280" s="179"/>
      <c r="H280" s="180"/>
      <c r="I280" s="180"/>
      <c r="J280" s="180"/>
      <c r="K280" s="180"/>
      <c r="L280" s="179"/>
      <c r="M280" s="179"/>
      <c r="N280" s="179"/>
    </row>
    <row r="281" spans="1:14">
      <c r="A281" s="178"/>
      <c r="B281" s="178"/>
      <c r="C281" s="178"/>
      <c r="D281" s="178"/>
      <c r="E281" s="178"/>
      <c r="F281" s="179"/>
      <c r="G281" s="179"/>
      <c r="H281" s="180"/>
      <c r="I281" s="180"/>
      <c r="J281" s="180"/>
      <c r="K281" s="180"/>
      <c r="L281" s="179"/>
      <c r="M281" s="179"/>
      <c r="N281" s="179"/>
    </row>
    <row r="282" spans="1:14">
      <c r="A282" s="178"/>
      <c r="B282" s="178"/>
      <c r="C282" s="178"/>
      <c r="D282" s="178"/>
      <c r="E282" s="178"/>
      <c r="F282" s="179"/>
      <c r="G282" s="179"/>
      <c r="H282" s="180"/>
      <c r="I282" s="180"/>
      <c r="J282" s="180"/>
      <c r="K282" s="180"/>
      <c r="L282" s="179"/>
      <c r="M282" s="179"/>
      <c r="N282" s="179"/>
    </row>
    <row r="283" spans="1:14">
      <c r="A283" s="178"/>
      <c r="B283" s="178"/>
      <c r="C283" s="178"/>
      <c r="D283" s="178"/>
      <c r="E283" s="178"/>
      <c r="F283" s="179"/>
      <c r="G283" s="179"/>
      <c r="H283" s="180"/>
      <c r="I283" s="180"/>
      <c r="J283" s="180"/>
      <c r="K283" s="180"/>
      <c r="L283" s="179"/>
      <c r="M283" s="179"/>
      <c r="N283" s="179"/>
    </row>
    <row r="284" spans="1:14">
      <c r="A284" s="178"/>
      <c r="B284" s="178"/>
      <c r="C284" s="178"/>
      <c r="D284" s="178"/>
      <c r="E284" s="178"/>
      <c r="F284" s="179"/>
      <c r="G284" s="179"/>
      <c r="H284" s="180"/>
      <c r="I284" s="180"/>
      <c r="J284" s="180"/>
      <c r="K284" s="180"/>
      <c r="L284" s="179"/>
      <c r="M284" s="179"/>
      <c r="N284" s="179"/>
    </row>
    <row r="285" spans="1:14">
      <c r="A285" s="178"/>
      <c r="B285" s="178"/>
      <c r="C285" s="178"/>
      <c r="D285" s="178"/>
      <c r="E285" s="178"/>
      <c r="F285" s="179"/>
      <c r="G285" s="179"/>
      <c r="H285" s="180"/>
      <c r="I285" s="180"/>
      <c r="J285" s="180"/>
      <c r="K285" s="180"/>
      <c r="L285" s="179"/>
      <c r="M285" s="179"/>
      <c r="N285" s="179"/>
    </row>
    <row r="286" spans="1:14">
      <c r="A286" s="178"/>
      <c r="B286" s="178"/>
      <c r="C286" s="178"/>
      <c r="D286" s="178"/>
      <c r="E286" s="178"/>
      <c r="F286" s="179"/>
      <c r="G286" s="179"/>
      <c r="H286" s="180"/>
      <c r="I286" s="180"/>
      <c r="J286" s="180"/>
      <c r="K286" s="180"/>
      <c r="L286" s="179"/>
      <c r="M286" s="179"/>
      <c r="N286" s="179"/>
    </row>
    <row r="287" spans="1:14">
      <c r="A287" s="178"/>
      <c r="B287" s="178"/>
      <c r="C287" s="178"/>
      <c r="D287" s="178"/>
      <c r="E287" s="178"/>
      <c r="F287" s="179"/>
      <c r="G287" s="179"/>
      <c r="H287" s="180"/>
      <c r="I287" s="180"/>
      <c r="J287" s="180"/>
      <c r="K287" s="180"/>
      <c r="L287" s="179"/>
      <c r="M287" s="179"/>
      <c r="N287" s="179"/>
    </row>
    <row r="288" spans="1:14">
      <c r="A288" s="178"/>
      <c r="B288" s="178"/>
      <c r="C288" s="178"/>
      <c r="D288" s="178"/>
      <c r="E288" s="178"/>
      <c r="F288" s="179"/>
      <c r="G288" s="179"/>
      <c r="H288" s="180"/>
      <c r="I288" s="180"/>
      <c r="J288" s="180"/>
      <c r="K288" s="180"/>
      <c r="L288" s="179"/>
      <c r="M288" s="179"/>
      <c r="N288" s="179"/>
    </row>
    <row r="289" spans="1:14">
      <c r="A289" s="178"/>
      <c r="B289" s="178"/>
      <c r="C289" s="178"/>
      <c r="D289" s="178"/>
      <c r="E289" s="178"/>
      <c r="F289" s="179"/>
      <c r="G289" s="179"/>
      <c r="H289" s="180"/>
      <c r="I289" s="180"/>
      <c r="J289" s="180"/>
      <c r="K289" s="180"/>
      <c r="L289" s="179"/>
      <c r="M289" s="179"/>
      <c r="N289" s="179"/>
    </row>
    <row r="290" spans="1:14">
      <c r="A290" s="178"/>
      <c r="B290" s="178"/>
      <c r="C290" s="178"/>
      <c r="D290" s="178"/>
      <c r="E290" s="178"/>
      <c r="F290" s="179"/>
      <c r="G290" s="179"/>
      <c r="H290" s="180"/>
      <c r="I290" s="180"/>
      <c r="J290" s="180"/>
      <c r="K290" s="180"/>
      <c r="L290" s="179"/>
      <c r="M290" s="179"/>
      <c r="N290" s="179"/>
    </row>
    <row r="291" spans="1:14">
      <c r="A291" s="178"/>
      <c r="B291" s="178"/>
      <c r="C291" s="178"/>
      <c r="D291" s="178"/>
      <c r="E291" s="178"/>
      <c r="F291" s="179"/>
      <c r="G291" s="179"/>
      <c r="H291" s="180"/>
      <c r="I291" s="180"/>
      <c r="J291" s="180"/>
      <c r="K291" s="180"/>
      <c r="L291" s="179"/>
      <c r="M291" s="179"/>
      <c r="N291" s="179"/>
    </row>
    <row r="292" spans="1:14">
      <c r="A292" s="178"/>
      <c r="B292" s="178"/>
      <c r="C292" s="178"/>
      <c r="D292" s="178"/>
      <c r="E292" s="178"/>
      <c r="F292" s="179"/>
      <c r="G292" s="179"/>
      <c r="H292" s="180"/>
      <c r="I292" s="180"/>
      <c r="J292" s="180"/>
      <c r="K292" s="180"/>
      <c r="L292" s="179"/>
      <c r="M292" s="179"/>
      <c r="N292" s="179"/>
    </row>
    <row r="293" spans="1:14">
      <c r="A293" s="178"/>
      <c r="B293" s="178"/>
      <c r="C293" s="178"/>
      <c r="D293" s="178"/>
      <c r="E293" s="178"/>
      <c r="F293" s="179"/>
      <c r="G293" s="179"/>
      <c r="H293" s="180"/>
      <c r="I293" s="180"/>
      <c r="J293" s="180"/>
      <c r="K293" s="180"/>
      <c r="L293" s="179"/>
      <c r="M293" s="179"/>
      <c r="N293" s="179"/>
    </row>
  </sheetData>
  <mergeCells count="3">
    <mergeCell ref="A1:M1"/>
    <mergeCell ref="C4:H4"/>
    <mergeCell ref="I4:N4"/>
  </mergeCells>
  <phoneticPr fontId="15" type="noConversion"/>
  <pageMargins left="0.39370078740157483" right="0.35433070866141736" top="0.98425196850393704" bottom="0.59055118110236227" header="0.51181102362204722" footer="0.51181102362204722"/>
  <pageSetup paperSize="9" orientation="landscape" r:id="rId1"/>
  <headerFooter alignWithMargins="0">
    <oddHeader>&amp;L&amp;8HRVATSKA GOSPODARSKA KOMORA
Sektor za poljoprivredu, prehrambenu industriju i šumarstvo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9"/>
  <sheetViews>
    <sheetView workbookViewId="0">
      <selection activeCell="K15" sqref="K15"/>
    </sheetView>
  </sheetViews>
  <sheetFormatPr defaultColWidth="9.28515625" defaultRowHeight="15"/>
  <cols>
    <col min="1" max="1" width="6.42578125" style="8" customWidth="1"/>
    <col min="2" max="2" width="39.42578125" style="8" customWidth="1"/>
    <col min="3" max="3" width="11.5703125" style="97" customWidth="1"/>
    <col min="4" max="4" width="14.7109375" style="97" customWidth="1"/>
    <col min="5" max="5" width="12" style="97" customWidth="1"/>
    <col min="6" max="6" width="15.42578125" style="97" customWidth="1"/>
    <col min="7" max="7" width="14.140625" style="8" customWidth="1"/>
    <col min="8" max="8" width="14" style="620" customWidth="1"/>
    <col min="9" max="9" width="13.140625" style="8" customWidth="1"/>
    <col min="10" max="10" width="9.28515625" style="8" customWidth="1"/>
    <col min="11" max="11" width="12.42578125" style="8" customWidth="1"/>
    <col min="12" max="16384" width="9.28515625" style="8"/>
  </cols>
  <sheetData>
    <row r="1" spans="1:9" s="7" customFormat="1" ht="15.75">
      <c r="A1" s="4" t="s">
        <v>95</v>
      </c>
      <c r="B1" s="5"/>
      <c r="C1" s="6"/>
      <c r="D1" s="6"/>
      <c r="E1" s="6"/>
      <c r="F1" s="6"/>
      <c r="H1" s="620"/>
      <c r="I1" s="8"/>
    </row>
    <row r="2" spans="1:9" s="7" customFormat="1" ht="16.5" thickBot="1">
      <c r="A2" s="9"/>
      <c r="B2" s="10"/>
      <c r="C2" s="6"/>
      <c r="D2" s="6"/>
      <c r="E2" s="6"/>
      <c r="F2" s="6"/>
      <c r="H2" s="620"/>
      <c r="I2" s="8"/>
    </row>
    <row r="3" spans="1:9" s="11" customFormat="1" ht="15.75" thickTop="1">
      <c r="A3" s="367"/>
      <c r="B3" s="368"/>
      <c r="C3" s="369" t="s">
        <v>98</v>
      </c>
      <c r="D3" s="370"/>
      <c r="E3" s="369" t="s">
        <v>99</v>
      </c>
      <c r="F3" s="371"/>
      <c r="G3" s="613"/>
      <c r="H3" s="614" t="s">
        <v>401</v>
      </c>
    </row>
    <row r="4" spans="1:9" s="11" customFormat="1" ht="25.5">
      <c r="A4" s="372" t="s">
        <v>96</v>
      </c>
      <c r="B4" s="373" t="s">
        <v>97</v>
      </c>
      <c r="C4" s="670" t="s">
        <v>391</v>
      </c>
      <c r="D4" s="671"/>
      <c r="E4" s="374" t="s">
        <v>391</v>
      </c>
      <c r="F4" s="375"/>
      <c r="G4" s="615" t="s">
        <v>365</v>
      </c>
      <c r="H4" s="616" t="s">
        <v>402</v>
      </c>
    </row>
    <row r="5" spans="1:9" s="11" customFormat="1" ht="15.75" thickBot="1">
      <c r="A5" s="376"/>
      <c r="B5" s="377"/>
      <c r="C5" s="564" t="s">
        <v>358</v>
      </c>
      <c r="D5" s="565" t="s">
        <v>359</v>
      </c>
      <c r="E5" s="564" t="s">
        <v>358</v>
      </c>
      <c r="F5" s="566" t="s">
        <v>359</v>
      </c>
      <c r="G5" s="617" t="s">
        <v>359</v>
      </c>
      <c r="H5" s="618" t="s">
        <v>403</v>
      </c>
    </row>
    <row r="6" spans="1:9" ht="14.1" customHeight="1">
      <c r="A6" s="12"/>
      <c r="B6" s="13"/>
      <c r="C6" s="14"/>
      <c r="D6" s="15"/>
      <c r="E6" s="14"/>
      <c r="F6" s="16"/>
      <c r="G6" s="14"/>
      <c r="H6" s="16"/>
    </row>
    <row r="7" spans="1:9" ht="14.1" customHeight="1">
      <c r="A7" s="17"/>
      <c r="B7" s="18" t="s">
        <v>100</v>
      </c>
      <c r="C7" s="19">
        <v>2694370.355426</v>
      </c>
      <c r="D7" s="20">
        <v>2613787186</v>
      </c>
      <c r="E7" s="21">
        <v>3284236.1552860015</v>
      </c>
      <c r="F7" s="22">
        <v>1744603163</v>
      </c>
      <c r="G7" s="21">
        <f>F7-D7</f>
        <v>-869184023</v>
      </c>
      <c r="H7" s="619">
        <f>F7/D7*100</f>
        <v>66.746182410888906</v>
      </c>
    </row>
    <row r="8" spans="1:9" ht="14.1" customHeight="1">
      <c r="A8" s="23"/>
      <c r="B8" s="24"/>
      <c r="C8" s="1"/>
      <c r="D8" s="25"/>
      <c r="E8" s="21"/>
      <c r="F8" s="22"/>
      <c r="G8" s="21"/>
      <c r="H8" s="619"/>
    </row>
    <row r="9" spans="1:9" ht="14.1" customHeight="1" thickBot="1">
      <c r="A9" s="26" t="s">
        <v>0</v>
      </c>
      <c r="B9" s="27" t="s">
        <v>202</v>
      </c>
      <c r="C9" s="28">
        <v>39440.772266000029</v>
      </c>
      <c r="D9" s="29">
        <v>87640594</v>
      </c>
      <c r="E9" s="30">
        <v>42199.807400000005</v>
      </c>
      <c r="F9" s="31">
        <v>62001453</v>
      </c>
      <c r="G9" s="30">
        <f t="shared" ref="G9:G73" si="0">F9-D9</f>
        <v>-25639141</v>
      </c>
      <c r="H9" s="621">
        <f t="shared" ref="H9:H73" si="1">F9/D9*100</f>
        <v>70.745130960659623</v>
      </c>
    </row>
    <row r="10" spans="1:9" ht="14.1" customHeight="1">
      <c r="A10" s="32" t="s">
        <v>1</v>
      </c>
      <c r="B10" s="33" t="s">
        <v>101</v>
      </c>
      <c r="C10" s="34">
        <v>7.0069999999999997</v>
      </c>
      <c r="D10" s="35">
        <v>317312</v>
      </c>
      <c r="E10" s="36">
        <v>927.02099999999996</v>
      </c>
      <c r="F10" s="37">
        <v>2017937</v>
      </c>
      <c r="G10" s="36">
        <f t="shared" si="0"/>
        <v>1700625</v>
      </c>
      <c r="H10" s="622">
        <f t="shared" si="1"/>
        <v>635.94726956434044</v>
      </c>
    </row>
    <row r="11" spans="1:9" ht="14.1" customHeight="1">
      <c r="A11" s="32" t="s">
        <v>2</v>
      </c>
      <c r="B11" s="33" t="s">
        <v>102</v>
      </c>
      <c r="C11" s="34">
        <v>22032.162950000013</v>
      </c>
      <c r="D11" s="35">
        <v>57594537</v>
      </c>
      <c r="E11" s="36">
        <v>14347.502899999999</v>
      </c>
      <c r="F11" s="37">
        <v>26695598</v>
      </c>
      <c r="G11" s="36">
        <f t="shared" si="0"/>
        <v>-30898939</v>
      </c>
      <c r="H11" s="622">
        <f t="shared" si="1"/>
        <v>46.350920400662304</v>
      </c>
    </row>
    <row r="12" spans="1:9" ht="14.1" customHeight="1">
      <c r="A12" s="32" t="s">
        <v>3</v>
      </c>
      <c r="B12" s="33" t="s">
        <v>103</v>
      </c>
      <c r="C12" s="34">
        <v>13401.203595000001</v>
      </c>
      <c r="D12" s="35">
        <v>21152300</v>
      </c>
      <c r="E12" s="36">
        <v>22270.838499999998</v>
      </c>
      <c r="F12" s="37">
        <v>27045845</v>
      </c>
      <c r="G12" s="36">
        <f t="shared" si="0"/>
        <v>5893545</v>
      </c>
      <c r="H12" s="622">
        <f t="shared" si="1"/>
        <v>127.86243103586843</v>
      </c>
    </row>
    <row r="13" spans="1:9" ht="14.1" customHeight="1">
      <c r="A13" s="32" t="s">
        <v>4</v>
      </c>
      <c r="B13" s="33" t="s">
        <v>104</v>
      </c>
      <c r="C13" s="34">
        <v>1254.0564309999997</v>
      </c>
      <c r="D13" s="35">
        <v>2648427</v>
      </c>
      <c r="E13" s="36">
        <v>319.64</v>
      </c>
      <c r="F13" s="37">
        <v>262057</v>
      </c>
      <c r="G13" s="36">
        <f t="shared" si="0"/>
        <v>-2386370</v>
      </c>
      <c r="H13" s="622">
        <f t="shared" si="1"/>
        <v>9.894816810129182</v>
      </c>
    </row>
    <row r="14" spans="1:9" ht="14.1" customHeight="1">
      <c r="A14" s="32" t="s">
        <v>5</v>
      </c>
      <c r="B14" s="33" t="s">
        <v>317</v>
      </c>
      <c r="C14" s="34">
        <v>2706.9636900000005</v>
      </c>
      <c r="D14" s="35">
        <v>4839522</v>
      </c>
      <c r="E14" s="36">
        <v>4320.2780000000002</v>
      </c>
      <c r="F14" s="37">
        <v>5799182</v>
      </c>
      <c r="G14" s="36">
        <f t="shared" si="0"/>
        <v>959660</v>
      </c>
      <c r="H14" s="622">
        <f t="shared" si="1"/>
        <v>119.82964433264276</v>
      </c>
    </row>
    <row r="15" spans="1:9" ht="14.1" customHeight="1">
      <c r="A15" s="32" t="s">
        <v>6</v>
      </c>
      <c r="B15" s="33" t="s">
        <v>207</v>
      </c>
      <c r="C15" s="34">
        <v>39.378600000000006</v>
      </c>
      <c r="D15" s="35">
        <v>1088496</v>
      </c>
      <c r="E15" s="36">
        <v>14.526999999999999</v>
      </c>
      <c r="F15" s="37">
        <v>180834</v>
      </c>
      <c r="G15" s="36">
        <f t="shared" si="0"/>
        <v>-907662</v>
      </c>
      <c r="H15" s="622">
        <f t="shared" si="1"/>
        <v>16.613198394849409</v>
      </c>
    </row>
    <row r="16" spans="1:9" ht="14.1" customHeight="1">
      <c r="A16" s="38"/>
      <c r="B16" s="39"/>
      <c r="C16" s="40"/>
      <c r="D16" s="41"/>
      <c r="E16" s="42"/>
      <c r="F16" s="43"/>
      <c r="G16" s="42"/>
      <c r="H16" s="623"/>
    </row>
    <row r="17" spans="1:10" ht="14.1" customHeight="1" thickBot="1">
      <c r="A17" s="44" t="s">
        <v>7</v>
      </c>
      <c r="B17" s="45" t="s">
        <v>242</v>
      </c>
      <c r="C17" s="46">
        <v>139651.66459599993</v>
      </c>
      <c r="D17" s="47">
        <v>324998934</v>
      </c>
      <c r="E17" s="48">
        <v>28319.999345999986</v>
      </c>
      <c r="F17" s="49">
        <v>74116288</v>
      </c>
      <c r="G17" s="48">
        <f t="shared" si="0"/>
        <v>-250882646</v>
      </c>
      <c r="H17" s="624">
        <f t="shared" si="1"/>
        <v>22.805086492991389</v>
      </c>
    </row>
    <row r="18" spans="1:10" ht="14.1" customHeight="1">
      <c r="A18" s="32" t="s">
        <v>8</v>
      </c>
      <c r="B18" s="33" t="s">
        <v>256</v>
      </c>
      <c r="C18" s="50">
        <v>16518.381355999998</v>
      </c>
      <c r="D18" s="35">
        <v>53096677</v>
      </c>
      <c r="E18" s="51">
        <v>5855.0207350000001</v>
      </c>
      <c r="F18" s="37">
        <v>22625401</v>
      </c>
      <c r="G18" s="51">
        <f t="shared" si="0"/>
        <v>-30471276</v>
      </c>
      <c r="H18" s="622" t="s">
        <v>400</v>
      </c>
    </row>
    <row r="19" spans="1:10" ht="14.1" customHeight="1">
      <c r="A19" s="32" t="s">
        <v>9</v>
      </c>
      <c r="B19" s="33" t="s">
        <v>247</v>
      </c>
      <c r="C19" s="50">
        <v>3510.2731209999993</v>
      </c>
      <c r="D19" s="35">
        <v>17972602</v>
      </c>
      <c r="E19" s="51">
        <v>699.97260300000005</v>
      </c>
      <c r="F19" s="37">
        <v>2708433</v>
      </c>
      <c r="G19" s="51">
        <f t="shared" si="0"/>
        <v>-15264169</v>
      </c>
      <c r="H19" s="622">
        <f t="shared" si="1"/>
        <v>15.069787891591879</v>
      </c>
    </row>
    <row r="20" spans="1:10" ht="14.1" customHeight="1">
      <c r="A20" s="32" t="s">
        <v>10</v>
      </c>
      <c r="B20" s="33" t="s">
        <v>318</v>
      </c>
      <c r="C20" s="50">
        <v>81641.322973000046</v>
      </c>
      <c r="D20" s="35">
        <v>163277969</v>
      </c>
      <c r="E20" s="51">
        <v>9375.7105809999994</v>
      </c>
      <c r="F20" s="37">
        <v>24011914</v>
      </c>
      <c r="G20" s="51">
        <f t="shared" si="0"/>
        <v>-139266055</v>
      </c>
      <c r="H20" s="622">
        <f t="shared" si="1"/>
        <v>14.706156713647021</v>
      </c>
    </row>
    <row r="21" spans="1:10" ht="14.1" customHeight="1">
      <c r="A21" s="32" t="s">
        <v>11</v>
      </c>
      <c r="B21" s="33" t="s">
        <v>319</v>
      </c>
      <c r="C21" s="50">
        <v>1624.4954820000012</v>
      </c>
      <c r="D21" s="35">
        <v>8338857</v>
      </c>
      <c r="E21" s="51">
        <v>115.41858899999998</v>
      </c>
      <c r="F21" s="37">
        <v>733035</v>
      </c>
      <c r="G21" s="51">
        <f t="shared" si="0"/>
        <v>-7605822</v>
      </c>
      <c r="H21" s="622">
        <f t="shared" si="1"/>
        <v>8.790593243174694</v>
      </c>
    </row>
    <row r="22" spans="1:10" ht="14.1" customHeight="1">
      <c r="A22" s="32" t="s">
        <v>12</v>
      </c>
      <c r="B22" s="33" t="s">
        <v>266</v>
      </c>
      <c r="C22" s="52">
        <v>6.1029999999999994E-2</v>
      </c>
      <c r="D22" s="53">
        <v>581</v>
      </c>
      <c r="E22" s="51">
        <v>27.108000000000001</v>
      </c>
      <c r="F22" s="37">
        <v>63497</v>
      </c>
      <c r="G22" s="51">
        <f t="shared" si="0"/>
        <v>62916</v>
      </c>
      <c r="H22" s="622">
        <f t="shared" si="1"/>
        <v>10928.915662650603</v>
      </c>
    </row>
    <row r="23" spans="1:10" ht="14.1" customHeight="1">
      <c r="A23" s="32" t="s">
        <v>13</v>
      </c>
      <c r="B23" s="33" t="s">
        <v>267</v>
      </c>
      <c r="C23" s="50">
        <v>1470.60319</v>
      </c>
      <c r="D23" s="35">
        <v>1334825</v>
      </c>
      <c r="E23" s="51">
        <v>3051.3561960000006</v>
      </c>
      <c r="F23" s="37">
        <v>2039633</v>
      </c>
      <c r="G23" s="51">
        <f t="shared" si="0"/>
        <v>704808</v>
      </c>
      <c r="H23" s="622">
        <f t="shared" si="1"/>
        <v>152.80152829022532</v>
      </c>
    </row>
    <row r="24" spans="1:10" ht="14.1" customHeight="1">
      <c r="A24" s="32" t="s">
        <v>14</v>
      </c>
      <c r="B24" s="33" t="s">
        <v>357</v>
      </c>
      <c r="C24" s="50">
        <v>21028.573522999995</v>
      </c>
      <c r="D24" s="35">
        <v>48706565</v>
      </c>
      <c r="E24" s="51">
        <v>7404.1570120000042</v>
      </c>
      <c r="F24" s="37">
        <v>16053208</v>
      </c>
      <c r="G24" s="51">
        <f t="shared" si="0"/>
        <v>-32653357</v>
      </c>
      <c r="H24" s="622">
        <f t="shared" si="1"/>
        <v>32.959023080358882</v>
      </c>
    </row>
    <row r="25" spans="1:10" ht="14.1" customHeight="1">
      <c r="A25" s="32" t="s">
        <v>15</v>
      </c>
      <c r="B25" s="33" t="s">
        <v>321</v>
      </c>
      <c r="C25" s="50">
        <v>128.29870400000001</v>
      </c>
      <c r="D25" s="35">
        <v>687597</v>
      </c>
      <c r="E25" s="51">
        <v>116.64697699999999</v>
      </c>
      <c r="F25" s="37">
        <v>396026</v>
      </c>
      <c r="G25" s="51">
        <f t="shared" si="0"/>
        <v>-291571</v>
      </c>
      <c r="H25" s="622">
        <f t="shared" si="1"/>
        <v>57.595655594774264</v>
      </c>
    </row>
    <row r="26" spans="1:10" ht="14.1" customHeight="1">
      <c r="A26" s="32" t="s">
        <v>16</v>
      </c>
      <c r="B26" s="33" t="s">
        <v>322</v>
      </c>
      <c r="C26" s="50">
        <v>7157.2141330000013</v>
      </c>
      <c r="D26" s="35">
        <v>5327599</v>
      </c>
      <c r="E26" s="51">
        <v>633.02274599999998</v>
      </c>
      <c r="F26" s="37">
        <v>437903</v>
      </c>
      <c r="G26" s="51">
        <f t="shared" si="0"/>
        <v>-4889696</v>
      </c>
      <c r="H26" s="622">
        <f t="shared" si="1"/>
        <v>8.2195187738416493</v>
      </c>
    </row>
    <row r="27" spans="1:10" ht="14.1" customHeight="1">
      <c r="A27" s="32" t="s">
        <v>17</v>
      </c>
      <c r="B27" s="33" t="s">
        <v>105</v>
      </c>
      <c r="C27" s="50">
        <v>6572.4410839999991</v>
      </c>
      <c r="D27" s="35">
        <v>26255662</v>
      </c>
      <c r="E27" s="51">
        <v>1041.5859070000001</v>
      </c>
      <c r="F27" s="37">
        <v>5047238</v>
      </c>
      <c r="G27" s="51">
        <f t="shared" si="0"/>
        <v>-21208424</v>
      </c>
      <c r="H27" s="622">
        <f t="shared" si="1"/>
        <v>19.223426931684298</v>
      </c>
    </row>
    <row r="28" spans="1:10" ht="14.1" customHeight="1">
      <c r="A28" s="38"/>
      <c r="B28" s="39"/>
      <c r="C28" s="40"/>
      <c r="D28" s="41"/>
      <c r="E28" s="42"/>
      <c r="F28" s="43"/>
      <c r="G28" s="42"/>
      <c r="H28" s="623"/>
    </row>
    <row r="29" spans="1:10" ht="14.1" customHeight="1">
      <c r="A29" s="54" t="s">
        <v>18</v>
      </c>
      <c r="B29" s="39" t="s">
        <v>106</v>
      </c>
      <c r="C29" s="58"/>
      <c r="D29" s="471"/>
      <c r="E29" s="58"/>
      <c r="F29" s="468"/>
      <c r="G29" s="58"/>
      <c r="H29" s="625"/>
      <c r="I29" s="97"/>
      <c r="J29" s="97"/>
    </row>
    <row r="30" spans="1:10" ht="14.1" customHeight="1" thickBot="1">
      <c r="A30" s="55"/>
      <c r="B30" s="45" t="s">
        <v>375</v>
      </c>
      <c r="C30" s="57">
        <v>30850.514471999984</v>
      </c>
      <c r="D30" s="46">
        <v>99636593</v>
      </c>
      <c r="E30" s="57">
        <v>47416.160528999979</v>
      </c>
      <c r="F30" s="469">
        <v>149628958</v>
      </c>
      <c r="G30" s="57">
        <f t="shared" si="0"/>
        <v>49992365</v>
      </c>
      <c r="H30" s="626">
        <f t="shared" si="1"/>
        <v>150.17470338432787</v>
      </c>
      <c r="I30" s="97"/>
      <c r="J30" s="97"/>
    </row>
    <row r="31" spans="1:10" ht="14.1" customHeight="1">
      <c r="A31" s="32" t="s">
        <v>19</v>
      </c>
      <c r="B31" s="56" t="s">
        <v>195</v>
      </c>
      <c r="C31" s="75">
        <v>201.68174999999999</v>
      </c>
      <c r="D31" s="467">
        <v>7165963</v>
      </c>
      <c r="E31" s="75">
        <v>1869.2593400000001</v>
      </c>
      <c r="F31" s="470">
        <v>2696983</v>
      </c>
      <c r="G31" s="75">
        <f t="shared" si="0"/>
        <v>-4468980</v>
      </c>
      <c r="H31" s="627">
        <f t="shared" si="1"/>
        <v>37.63601626187576</v>
      </c>
      <c r="I31" s="97"/>
      <c r="J31" s="97"/>
    </row>
    <row r="32" spans="1:10" ht="14.1" customHeight="1">
      <c r="A32" s="32" t="s">
        <v>20</v>
      </c>
      <c r="B32" s="33" t="s">
        <v>248</v>
      </c>
      <c r="C32" s="36">
        <v>3122.9033840000038</v>
      </c>
      <c r="D32" s="50">
        <v>13746673</v>
      </c>
      <c r="E32" s="36">
        <v>20726.503833999981</v>
      </c>
      <c r="F32" s="94">
        <v>90459409</v>
      </c>
      <c r="G32" s="36">
        <f t="shared" si="0"/>
        <v>76712736</v>
      </c>
      <c r="H32" s="628">
        <f t="shared" si="1"/>
        <v>658.04583407199686</v>
      </c>
      <c r="I32" s="97"/>
      <c r="J32" s="97"/>
    </row>
    <row r="33" spans="1:10" ht="14.1" customHeight="1">
      <c r="A33" s="32" t="s">
        <v>21</v>
      </c>
      <c r="B33" s="33" t="s">
        <v>323</v>
      </c>
      <c r="C33" s="36">
        <v>12753.602505999999</v>
      </c>
      <c r="D33" s="50">
        <v>14182317</v>
      </c>
      <c r="E33" s="36">
        <v>15723.843689000001</v>
      </c>
      <c r="F33" s="94">
        <v>15485852</v>
      </c>
      <c r="G33" s="36">
        <f t="shared" si="0"/>
        <v>1303535</v>
      </c>
      <c r="H33" s="628">
        <f t="shared" si="1"/>
        <v>109.19126966348304</v>
      </c>
      <c r="I33" s="97"/>
      <c r="J33" s="97"/>
    </row>
    <row r="34" spans="1:10" ht="14.1" customHeight="1" thickBot="1">
      <c r="A34" s="170" t="s">
        <v>22</v>
      </c>
      <c r="B34" s="89" t="s">
        <v>324</v>
      </c>
      <c r="C34" s="92">
        <v>3962.3128029999998</v>
      </c>
      <c r="D34" s="634">
        <v>15164172</v>
      </c>
      <c r="E34" s="92">
        <v>931.57608700000003</v>
      </c>
      <c r="F34" s="635">
        <v>5028388</v>
      </c>
      <c r="G34" s="92">
        <f t="shared" si="0"/>
        <v>-10135784</v>
      </c>
      <c r="H34" s="636">
        <f t="shared" si="1"/>
        <v>33.159660811022192</v>
      </c>
      <c r="I34" s="97"/>
      <c r="J34" s="97"/>
    </row>
    <row r="35" spans="1:10" ht="14.1" customHeight="1" thickTop="1">
      <c r="A35" s="32" t="s">
        <v>23</v>
      </c>
      <c r="B35" s="33" t="s">
        <v>325</v>
      </c>
      <c r="C35" s="36">
        <v>467.71077999999994</v>
      </c>
      <c r="D35" s="50">
        <v>7686369</v>
      </c>
      <c r="E35" s="36">
        <v>4551.3241720000005</v>
      </c>
      <c r="F35" s="94">
        <v>16475510</v>
      </c>
      <c r="G35" s="36">
        <f t="shared" si="0"/>
        <v>8789141</v>
      </c>
      <c r="H35" s="628">
        <f t="shared" si="1"/>
        <v>214.34711240118708</v>
      </c>
      <c r="I35" s="97"/>
      <c r="J35" s="97"/>
    </row>
    <row r="36" spans="1:10" ht="14.1" customHeight="1">
      <c r="A36" s="32" t="s">
        <v>24</v>
      </c>
      <c r="B36" s="33" t="s">
        <v>208</v>
      </c>
      <c r="C36" s="36">
        <v>1351.3317939999999</v>
      </c>
      <c r="D36" s="50">
        <v>10780810</v>
      </c>
      <c r="E36" s="36">
        <v>278.45415500000001</v>
      </c>
      <c r="F36" s="94">
        <v>2915312</v>
      </c>
      <c r="G36" s="36">
        <f t="shared" si="0"/>
        <v>-7865498</v>
      </c>
      <c r="H36" s="628">
        <f t="shared" si="1"/>
        <v>27.041678686480886</v>
      </c>
      <c r="I36" s="97"/>
      <c r="J36" s="97"/>
    </row>
    <row r="37" spans="1:10" ht="14.1" customHeight="1">
      <c r="A37" s="32" t="s">
        <v>25</v>
      </c>
      <c r="B37" s="33" t="s">
        <v>209</v>
      </c>
      <c r="C37" s="36">
        <v>8988.4823429999942</v>
      </c>
      <c r="D37" s="50">
        <v>30886018</v>
      </c>
      <c r="E37" s="36">
        <v>3312.4835020000005</v>
      </c>
      <c r="F37" s="94">
        <v>16450473</v>
      </c>
      <c r="G37" s="36">
        <f t="shared" si="0"/>
        <v>-14435545</v>
      </c>
      <c r="H37" s="628">
        <f t="shared" si="1"/>
        <v>53.261877267571364</v>
      </c>
      <c r="I37" s="97"/>
      <c r="J37" s="97"/>
    </row>
    <row r="38" spans="1:10" ht="14.1" customHeight="1">
      <c r="A38" s="32" t="s">
        <v>374</v>
      </c>
      <c r="B38" s="33" t="s">
        <v>376</v>
      </c>
      <c r="C38" s="36">
        <v>2.489112</v>
      </c>
      <c r="D38" s="50">
        <v>24271</v>
      </c>
      <c r="E38" s="36">
        <v>22.71575</v>
      </c>
      <c r="F38" s="94">
        <v>117031</v>
      </c>
      <c r="G38" s="36">
        <f t="shared" si="0"/>
        <v>92760</v>
      </c>
      <c r="H38" s="628">
        <f t="shared" si="1"/>
        <v>482.18450002060075</v>
      </c>
    </row>
    <row r="39" spans="1:10" ht="14.1" customHeight="1">
      <c r="A39" s="38"/>
      <c r="B39" s="39"/>
      <c r="C39" s="58"/>
      <c r="D39" s="471"/>
      <c r="E39" s="42"/>
      <c r="F39" s="43"/>
      <c r="G39" s="42"/>
      <c r="H39" s="623"/>
    </row>
    <row r="40" spans="1:10" ht="14.1" customHeight="1" thickBot="1">
      <c r="A40" s="44" t="s">
        <v>26</v>
      </c>
      <c r="B40" s="45" t="s">
        <v>237</v>
      </c>
      <c r="C40" s="57">
        <v>249379.53555599993</v>
      </c>
      <c r="D40" s="47">
        <v>189986626</v>
      </c>
      <c r="E40" s="57">
        <v>49202.093779999996</v>
      </c>
      <c r="F40" s="49">
        <v>57973012</v>
      </c>
      <c r="G40" s="57">
        <f t="shared" si="0"/>
        <v>-132013614</v>
      </c>
      <c r="H40" s="624">
        <f t="shared" si="1"/>
        <v>30.514259461610731</v>
      </c>
    </row>
    <row r="41" spans="1:10" ht="14.1" customHeight="1">
      <c r="A41" s="32" t="s">
        <v>27</v>
      </c>
      <c r="B41" s="33" t="s">
        <v>326</v>
      </c>
      <c r="C41" s="36">
        <v>191151.377473</v>
      </c>
      <c r="D41" s="35">
        <v>62608337</v>
      </c>
      <c r="E41" s="36">
        <v>20266.553693000005</v>
      </c>
      <c r="F41" s="37">
        <v>9537885</v>
      </c>
      <c r="G41" s="36">
        <f t="shared" si="0"/>
        <v>-53070452</v>
      </c>
      <c r="H41" s="622">
        <f t="shared" si="1"/>
        <v>15.234209143743907</v>
      </c>
    </row>
    <row r="42" spans="1:10" ht="14.1" customHeight="1">
      <c r="A42" s="32" t="s">
        <v>28</v>
      </c>
      <c r="B42" s="33" t="s">
        <v>249</v>
      </c>
      <c r="C42" s="36">
        <v>7961.8788709999972</v>
      </c>
      <c r="D42" s="35">
        <v>12197979</v>
      </c>
      <c r="E42" s="36">
        <v>83.839900000000014</v>
      </c>
      <c r="F42" s="37">
        <v>223064</v>
      </c>
      <c r="G42" s="36">
        <f t="shared" si="0"/>
        <v>-11974915</v>
      </c>
      <c r="H42" s="622">
        <f t="shared" si="1"/>
        <v>1.8286963766702664</v>
      </c>
    </row>
    <row r="43" spans="1:10" ht="14.1" customHeight="1">
      <c r="A43" s="32" t="s">
        <v>29</v>
      </c>
      <c r="B43" s="33" t="s">
        <v>327</v>
      </c>
      <c r="C43" s="36">
        <v>7403.2087139999994</v>
      </c>
      <c r="D43" s="35">
        <v>7889187</v>
      </c>
      <c r="E43" s="36">
        <v>13002.770364999995</v>
      </c>
      <c r="F43" s="37">
        <v>11578614</v>
      </c>
      <c r="G43" s="36">
        <f t="shared" si="0"/>
        <v>3689427</v>
      </c>
      <c r="H43" s="622">
        <f t="shared" si="1"/>
        <v>146.76561729364508</v>
      </c>
    </row>
    <row r="44" spans="1:10" ht="14.1" customHeight="1">
      <c r="A44" s="32" t="s">
        <v>30</v>
      </c>
      <c r="B44" s="33" t="s">
        <v>107</v>
      </c>
      <c r="C44" s="36">
        <v>1824.2882030000005</v>
      </c>
      <c r="D44" s="35">
        <v>4269363</v>
      </c>
      <c r="E44" s="36">
        <v>4424.0771799999993</v>
      </c>
      <c r="F44" s="37">
        <v>1941100</v>
      </c>
      <c r="G44" s="36">
        <f t="shared" si="0"/>
        <v>-2328263</v>
      </c>
      <c r="H44" s="622">
        <f t="shared" si="1"/>
        <v>45.465798996243699</v>
      </c>
    </row>
    <row r="45" spans="1:10" ht="14.1" customHeight="1">
      <c r="A45" s="32" t="s">
        <v>31</v>
      </c>
      <c r="B45" s="33" t="s">
        <v>328</v>
      </c>
      <c r="C45" s="36">
        <v>2821.2854400000019</v>
      </c>
      <c r="D45" s="35">
        <v>9282769</v>
      </c>
      <c r="E45" s="36">
        <v>536.04271700000004</v>
      </c>
      <c r="F45" s="37">
        <v>2026833</v>
      </c>
      <c r="G45" s="36">
        <f t="shared" si="0"/>
        <v>-7255936</v>
      </c>
      <c r="H45" s="622">
        <f t="shared" si="1"/>
        <v>21.834357830082812</v>
      </c>
    </row>
    <row r="46" spans="1:10" ht="14.1" customHeight="1">
      <c r="A46" s="32" t="s">
        <v>32</v>
      </c>
      <c r="B46" s="33" t="s">
        <v>356</v>
      </c>
      <c r="C46" s="36">
        <v>27675.540313000009</v>
      </c>
      <c r="D46" s="35">
        <v>78094985</v>
      </c>
      <c r="E46" s="36">
        <v>8530.9241169999968</v>
      </c>
      <c r="F46" s="37">
        <v>28016249</v>
      </c>
      <c r="G46" s="36">
        <f t="shared" si="0"/>
        <v>-50078736</v>
      </c>
      <c r="H46" s="622">
        <f t="shared" si="1"/>
        <v>35.874581447195361</v>
      </c>
    </row>
    <row r="47" spans="1:10" ht="14.1" customHeight="1">
      <c r="A47" s="32" t="s">
        <v>33</v>
      </c>
      <c r="B47" s="33" t="s">
        <v>293</v>
      </c>
      <c r="C47" s="36">
        <v>8462.3670190000012</v>
      </c>
      <c r="D47" s="35">
        <v>11165245</v>
      </c>
      <c r="E47" s="36">
        <v>1727.726566</v>
      </c>
      <c r="F47" s="37">
        <v>2206510</v>
      </c>
      <c r="G47" s="36">
        <f t="shared" si="0"/>
        <v>-8958735</v>
      </c>
      <c r="H47" s="622">
        <f t="shared" si="1"/>
        <v>19.762307051927657</v>
      </c>
    </row>
    <row r="48" spans="1:10" ht="14.1" customHeight="1">
      <c r="A48" s="32" t="s">
        <v>34</v>
      </c>
      <c r="B48" s="33" t="s">
        <v>268</v>
      </c>
      <c r="C48" s="36">
        <v>495.42854</v>
      </c>
      <c r="D48" s="35">
        <v>783541</v>
      </c>
      <c r="E48" s="36">
        <v>124.00200000000001</v>
      </c>
      <c r="F48" s="37">
        <v>464230</v>
      </c>
      <c r="G48" s="36">
        <f t="shared" si="0"/>
        <v>-319311</v>
      </c>
      <c r="H48" s="622">
        <f t="shared" si="1"/>
        <v>59.247697312584791</v>
      </c>
    </row>
    <row r="49" spans="1:8" ht="14.1" customHeight="1">
      <c r="A49" s="32" t="s">
        <v>35</v>
      </c>
      <c r="B49" s="33" t="s">
        <v>109</v>
      </c>
      <c r="C49" s="36">
        <v>1582.4407249999999</v>
      </c>
      <c r="D49" s="35">
        <v>3618854</v>
      </c>
      <c r="E49" s="36">
        <v>506.15724200000005</v>
      </c>
      <c r="F49" s="37">
        <v>1978527</v>
      </c>
      <c r="G49" s="36">
        <f t="shared" si="0"/>
        <v>-1640327</v>
      </c>
      <c r="H49" s="622">
        <f t="shared" si="1"/>
        <v>54.672749992124579</v>
      </c>
    </row>
    <row r="50" spans="1:8" ht="14.1" customHeight="1">
      <c r="A50" s="32" t="s">
        <v>36</v>
      </c>
      <c r="B50" s="33" t="s">
        <v>210</v>
      </c>
      <c r="C50" s="36">
        <v>1.7202580000000001</v>
      </c>
      <c r="D50" s="35">
        <v>76366</v>
      </c>
      <c r="E50" s="36">
        <v>0</v>
      </c>
      <c r="F50" s="37">
        <v>0</v>
      </c>
      <c r="G50" s="36">
        <f t="shared" si="0"/>
        <v>-76366</v>
      </c>
      <c r="H50" s="622">
        <f t="shared" si="1"/>
        <v>0</v>
      </c>
    </row>
    <row r="51" spans="1:8" ht="14.1" customHeight="1">
      <c r="A51" s="32"/>
      <c r="B51" s="33"/>
      <c r="C51" s="36"/>
      <c r="D51" s="35"/>
      <c r="E51" s="36"/>
      <c r="F51" s="37"/>
      <c r="G51" s="36"/>
      <c r="H51" s="622"/>
    </row>
    <row r="52" spans="1:8" ht="14.1" customHeight="1" thickBot="1">
      <c r="A52" s="44" t="s">
        <v>37</v>
      </c>
      <c r="B52" s="45" t="s">
        <v>196</v>
      </c>
      <c r="C52" s="57">
        <v>1745.2839029999996</v>
      </c>
      <c r="D52" s="47">
        <v>8820390</v>
      </c>
      <c r="E52" s="57">
        <v>3707.636872</v>
      </c>
      <c r="F52" s="49">
        <v>4918139</v>
      </c>
      <c r="G52" s="57">
        <f t="shared" si="0"/>
        <v>-3902251</v>
      </c>
      <c r="H52" s="624">
        <f t="shared" si="1"/>
        <v>55.758747629073092</v>
      </c>
    </row>
    <row r="53" spans="1:8" ht="14.1" customHeight="1">
      <c r="A53" s="32" t="s">
        <v>38</v>
      </c>
      <c r="B53" s="33" t="s">
        <v>294</v>
      </c>
      <c r="C53" s="59">
        <v>1E-3</v>
      </c>
      <c r="D53" s="35">
        <v>118</v>
      </c>
      <c r="E53" s="59">
        <v>0</v>
      </c>
      <c r="F53" s="60">
        <v>0</v>
      </c>
      <c r="G53" s="59">
        <f t="shared" si="0"/>
        <v>-118</v>
      </c>
      <c r="H53" s="622">
        <f t="shared" si="1"/>
        <v>0</v>
      </c>
    </row>
    <row r="54" spans="1:8" ht="14.1" customHeight="1">
      <c r="A54" s="32" t="s">
        <v>39</v>
      </c>
      <c r="B54" s="33" t="s">
        <v>238</v>
      </c>
      <c r="C54" s="36">
        <v>2.0255399999999999</v>
      </c>
      <c r="D54" s="35">
        <v>16478</v>
      </c>
      <c r="E54" s="59">
        <v>0</v>
      </c>
      <c r="F54" s="60">
        <v>0</v>
      </c>
      <c r="G54" s="59">
        <f t="shared" si="0"/>
        <v>-16478</v>
      </c>
      <c r="H54" s="622">
        <f t="shared" si="1"/>
        <v>0</v>
      </c>
    </row>
    <row r="55" spans="1:8" ht="14.1" customHeight="1">
      <c r="A55" s="32" t="s">
        <v>40</v>
      </c>
      <c r="B55" s="33" t="s">
        <v>110</v>
      </c>
      <c r="C55" s="36">
        <v>0</v>
      </c>
      <c r="D55" s="35">
        <v>0</v>
      </c>
      <c r="E55" s="59">
        <v>0</v>
      </c>
      <c r="F55" s="60">
        <v>0</v>
      </c>
      <c r="G55" s="59">
        <f t="shared" si="0"/>
        <v>0</v>
      </c>
      <c r="H55" s="622">
        <v>0</v>
      </c>
    </row>
    <row r="56" spans="1:8" ht="14.1" customHeight="1">
      <c r="A56" s="32" t="s">
        <v>41</v>
      </c>
      <c r="B56" s="56" t="s">
        <v>211</v>
      </c>
      <c r="C56" s="36">
        <v>1619.1451019999995</v>
      </c>
      <c r="D56" s="35">
        <v>7646237</v>
      </c>
      <c r="E56" s="36">
        <v>959.46127000000001</v>
      </c>
      <c r="F56" s="37">
        <v>4351015</v>
      </c>
      <c r="G56" s="36">
        <f t="shared" si="0"/>
        <v>-3295222</v>
      </c>
      <c r="H56" s="622">
        <f t="shared" si="1"/>
        <v>56.904003891064328</v>
      </c>
    </row>
    <row r="57" spans="1:8" ht="14.1" customHeight="1">
      <c r="A57" s="32" t="s">
        <v>42</v>
      </c>
      <c r="B57" s="33" t="s">
        <v>269</v>
      </c>
      <c r="C57" s="36">
        <v>4.048214999999999</v>
      </c>
      <c r="D57" s="35">
        <v>60555</v>
      </c>
      <c r="E57" s="36">
        <v>0.1</v>
      </c>
      <c r="F57" s="37">
        <v>527</v>
      </c>
      <c r="G57" s="36">
        <f t="shared" si="0"/>
        <v>-60028</v>
      </c>
      <c r="H57" s="622">
        <f t="shared" si="1"/>
        <v>0.8702832136074643</v>
      </c>
    </row>
    <row r="58" spans="1:8" ht="14.1" customHeight="1">
      <c r="A58" s="32" t="s">
        <v>43</v>
      </c>
      <c r="B58" s="33" t="s">
        <v>212</v>
      </c>
      <c r="C58" s="36">
        <v>0.391762</v>
      </c>
      <c r="D58" s="35">
        <v>1620</v>
      </c>
      <c r="E58" s="36">
        <v>3.9775530000000008</v>
      </c>
      <c r="F58" s="37">
        <v>84162</v>
      </c>
      <c r="G58" s="36">
        <f t="shared" si="0"/>
        <v>82542</v>
      </c>
      <c r="H58" s="622">
        <f t="shared" si="1"/>
        <v>5195.1851851851852</v>
      </c>
    </row>
    <row r="59" spans="1:8" ht="14.1" customHeight="1">
      <c r="A59" s="32" t="s">
        <v>44</v>
      </c>
      <c r="B59" s="33" t="s">
        <v>111</v>
      </c>
      <c r="C59" s="36">
        <v>3.4482800000000005</v>
      </c>
      <c r="D59" s="35">
        <v>34183</v>
      </c>
      <c r="E59" s="59">
        <v>0.29679100000000003</v>
      </c>
      <c r="F59" s="60">
        <v>81477</v>
      </c>
      <c r="G59" s="59">
        <f t="shared" si="0"/>
        <v>47294</v>
      </c>
      <c r="H59" s="622">
        <f t="shared" si="1"/>
        <v>238.35532282128545</v>
      </c>
    </row>
    <row r="60" spans="1:8" ht="13.5" customHeight="1">
      <c r="A60" s="32" t="s">
        <v>45</v>
      </c>
      <c r="B60" s="33" t="s">
        <v>112</v>
      </c>
      <c r="C60" s="36">
        <v>91.543351000000001</v>
      </c>
      <c r="D60" s="35">
        <v>73519</v>
      </c>
      <c r="E60" s="36">
        <v>0.61510200000000004</v>
      </c>
      <c r="F60" s="37">
        <v>5161</v>
      </c>
      <c r="G60" s="36">
        <f t="shared" si="0"/>
        <v>-68358</v>
      </c>
      <c r="H60" s="622">
        <f t="shared" si="1"/>
        <v>7.0199540254900095</v>
      </c>
    </row>
    <row r="61" spans="1:8" ht="14.1" customHeight="1">
      <c r="A61" s="32" t="s">
        <v>46</v>
      </c>
      <c r="B61" s="33" t="s">
        <v>213</v>
      </c>
      <c r="C61" s="36">
        <v>0</v>
      </c>
      <c r="D61" s="35">
        <v>0</v>
      </c>
      <c r="E61" s="36">
        <v>0</v>
      </c>
      <c r="F61" s="37">
        <v>0</v>
      </c>
      <c r="G61" s="36">
        <f t="shared" si="0"/>
        <v>0</v>
      </c>
      <c r="H61" s="622">
        <v>0</v>
      </c>
    </row>
    <row r="62" spans="1:8" ht="14.1" customHeight="1">
      <c r="A62" s="32" t="s">
        <v>47</v>
      </c>
      <c r="B62" s="33" t="s">
        <v>113</v>
      </c>
      <c r="C62" s="59">
        <v>9.1000000000000004E-3</v>
      </c>
      <c r="D62" s="35">
        <v>46</v>
      </c>
      <c r="E62" s="59">
        <v>2E-3</v>
      </c>
      <c r="F62" s="60">
        <v>299</v>
      </c>
      <c r="G62" s="59">
        <f t="shared" si="0"/>
        <v>253</v>
      </c>
      <c r="H62" s="622">
        <f t="shared" si="1"/>
        <v>650</v>
      </c>
    </row>
    <row r="63" spans="1:8" ht="14.1" customHeight="1">
      <c r="A63" s="32" t="s">
        <v>48</v>
      </c>
      <c r="B63" s="33" t="s">
        <v>214</v>
      </c>
      <c r="C63" s="36">
        <v>24.671552999999999</v>
      </c>
      <c r="D63" s="35">
        <v>987634</v>
      </c>
      <c r="E63" s="36">
        <v>2743.1841559999998</v>
      </c>
      <c r="F63" s="37">
        <v>395498</v>
      </c>
      <c r="G63" s="36">
        <f t="shared" si="0"/>
        <v>-592136</v>
      </c>
      <c r="H63" s="622">
        <f t="shared" si="1"/>
        <v>40.044996425801457</v>
      </c>
    </row>
    <row r="64" spans="1:8" ht="14.1" customHeight="1">
      <c r="A64" s="38"/>
      <c r="B64" s="39"/>
      <c r="C64" s="61"/>
      <c r="D64" s="41"/>
      <c r="E64" s="58"/>
      <c r="F64" s="43"/>
      <c r="G64" s="58"/>
      <c r="H64" s="623"/>
    </row>
    <row r="65" spans="1:8" ht="14.1" customHeight="1" thickBot="1">
      <c r="A65" s="472"/>
      <c r="B65" s="473"/>
      <c r="C65" s="474"/>
      <c r="D65" s="475"/>
      <c r="E65" s="476"/>
      <c r="F65" s="477"/>
      <c r="G65" s="476"/>
      <c r="H65" s="632"/>
    </row>
    <row r="66" spans="1:8" ht="14.1" customHeight="1" thickTop="1" thickBot="1">
      <c r="A66" s="44" t="s">
        <v>49</v>
      </c>
      <c r="B66" s="45" t="s">
        <v>265</v>
      </c>
      <c r="C66" s="62">
        <v>24359.910065000004</v>
      </c>
      <c r="D66" s="47">
        <v>34809019</v>
      </c>
      <c r="E66" s="57">
        <v>1456.5750510000023</v>
      </c>
      <c r="F66" s="49">
        <v>5127457</v>
      </c>
      <c r="G66" s="57">
        <f t="shared" si="0"/>
        <v>-29681562</v>
      </c>
      <c r="H66" s="624">
        <f t="shared" si="1"/>
        <v>14.730254248187805</v>
      </c>
    </row>
    <row r="67" spans="1:8" ht="14.1" customHeight="1">
      <c r="A67" s="32" t="s">
        <v>50</v>
      </c>
      <c r="B67" s="33" t="s">
        <v>114</v>
      </c>
      <c r="C67" s="34">
        <v>473.6643600000001</v>
      </c>
      <c r="D67" s="35">
        <v>2049907</v>
      </c>
      <c r="E67" s="36">
        <v>52.964599999999997</v>
      </c>
      <c r="F67" s="37">
        <v>94543</v>
      </c>
      <c r="G67" s="36">
        <f t="shared" si="0"/>
        <v>-1955364</v>
      </c>
      <c r="H67" s="622">
        <f t="shared" si="1"/>
        <v>4.6120628887066584</v>
      </c>
    </row>
    <row r="68" spans="1:8" ht="14.1" customHeight="1">
      <c r="A68" s="32" t="s">
        <v>51</v>
      </c>
      <c r="B68" s="63" t="s">
        <v>329</v>
      </c>
      <c r="C68" s="34">
        <v>21713.203568999994</v>
      </c>
      <c r="D68" s="35">
        <v>22436483</v>
      </c>
      <c r="E68" s="36">
        <v>961.04890000000023</v>
      </c>
      <c r="F68" s="37">
        <v>3358853</v>
      </c>
      <c r="G68" s="36">
        <f t="shared" si="0"/>
        <v>-19077630</v>
      </c>
      <c r="H68" s="622">
        <f t="shared" si="1"/>
        <v>14.970496935727404</v>
      </c>
    </row>
    <row r="69" spans="1:8" ht="14.1" customHeight="1">
      <c r="A69" s="32" t="s">
        <v>52</v>
      </c>
      <c r="B69" s="33" t="s">
        <v>215</v>
      </c>
      <c r="C69" s="34">
        <v>1629.9957780000002</v>
      </c>
      <c r="D69" s="35">
        <v>9013311</v>
      </c>
      <c r="E69" s="36">
        <v>259.34551200000004</v>
      </c>
      <c r="F69" s="37">
        <v>1453699</v>
      </c>
      <c r="G69" s="36">
        <f t="shared" si="0"/>
        <v>-7559612</v>
      </c>
      <c r="H69" s="622">
        <f t="shared" si="1"/>
        <v>16.128357270707735</v>
      </c>
    </row>
    <row r="70" spans="1:8" ht="14.1" customHeight="1">
      <c r="A70" s="32" t="s">
        <v>53</v>
      </c>
      <c r="B70" s="33" t="s">
        <v>270</v>
      </c>
      <c r="C70" s="34">
        <v>543.04635799999994</v>
      </c>
      <c r="D70" s="35">
        <v>1309318</v>
      </c>
      <c r="E70" s="36">
        <v>183.21603899999999</v>
      </c>
      <c r="F70" s="37">
        <v>220362</v>
      </c>
      <c r="G70" s="36">
        <f t="shared" si="0"/>
        <v>-1088956</v>
      </c>
      <c r="H70" s="622">
        <f t="shared" si="1"/>
        <v>16.830288745743967</v>
      </c>
    </row>
    <row r="71" spans="1:8" ht="14.1" customHeight="1">
      <c r="A71" s="38"/>
      <c r="B71" s="39"/>
      <c r="C71" s="61"/>
      <c r="D71" s="41"/>
      <c r="E71" s="58"/>
      <c r="F71" s="43"/>
      <c r="G71" s="58"/>
      <c r="H71" s="623"/>
    </row>
    <row r="72" spans="1:8" ht="14.1" customHeight="1" thickBot="1">
      <c r="A72" s="44" t="s">
        <v>54</v>
      </c>
      <c r="B72" s="45" t="s">
        <v>257</v>
      </c>
      <c r="C72" s="62">
        <v>149963.46462999991</v>
      </c>
      <c r="D72" s="47">
        <v>115971857</v>
      </c>
      <c r="E72" s="57">
        <v>35041.36577599997</v>
      </c>
      <c r="F72" s="49">
        <v>22443174</v>
      </c>
      <c r="G72" s="57">
        <f t="shared" si="0"/>
        <v>-93528683</v>
      </c>
      <c r="H72" s="624">
        <f t="shared" si="1"/>
        <v>19.352258884670615</v>
      </c>
    </row>
    <row r="73" spans="1:8" ht="14.1" customHeight="1">
      <c r="A73" s="32" t="s">
        <v>55</v>
      </c>
      <c r="B73" s="33" t="s">
        <v>250</v>
      </c>
      <c r="C73" s="34">
        <v>34723.218790999999</v>
      </c>
      <c r="D73" s="35">
        <v>13629070</v>
      </c>
      <c r="E73" s="36">
        <v>9118.552232</v>
      </c>
      <c r="F73" s="37">
        <v>1757019</v>
      </c>
      <c r="G73" s="36">
        <f t="shared" si="0"/>
        <v>-11872051</v>
      </c>
      <c r="H73" s="622">
        <f t="shared" si="1"/>
        <v>12.891701341324097</v>
      </c>
    </row>
    <row r="74" spans="1:8" ht="14.1" customHeight="1">
      <c r="A74" s="32" t="s">
        <v>56</v>
      </c>
      <c r="B74" s="33" t="s">
        <v>295</v>
      </c>
      <c r="C74" s="34">
        <v>11904.654732000005</v>
      </c>
      <c r="D74" s="35">
        <v>11125417</v>
      </c>
      <c r="E74" s="36">
        <v>7456.9739350000018</v>
      </c>
      <c r="F74" s="37">
        <v>5797584</v>
      </c>
      <c r="G74" s="36">
        <f t="shared" ref="G74:G140" si="2">F74-D74</f>
        <v>-5327833</v>
      </c>
      <c r="H74" s="622">
        <f t="shared" ref="H74:H140" si="3">F74/D74*100</f>
        <v>52.111161316470202</v>
      </c>
    </row>
    <row r="75" spans="1:8" ht="14.1" customHeight="1">
      <c r="A75" s="32" t="s">
        <v>57</v>
      </c>
      <c r="B75" s="33" t="s">
        <v>296</v>
      </c>
      <c r="C75" s="34">
        <v>22068.250564999998</v>
      </c>
      <c r="D75" s="35">
        <v>12004555</v>
      </c>
      <c r="E75" s="36">
        <v>1546.2135009999997</v>
      </c>
      <c r="F75" s="37">
        <v>411516</v>
      </c>
      <c r="G75" s="36">
        <f t="shared" si="2"/>
        <v>-11593039</v>
      </c>
      <c r="H75" s="622">
        <f t="shared" si="3"/>
        <v>3.4279987887930874</v>
      </c>
    </row>
    <row r="76" spans="1:8" ht="14.1" customHeight="1">
      <c r="A76" s="32" t="s">
        <v>58</v>
      </c>
      <c r="B76" s="33" t="s">
        <v>297</v>
      </c>
      <c r="C76" s="34">
        <v>7845.3527790000026</v>
      </c>
      <c r="D76" s="35">
        <v>5679167</v>
      </c>
      <c r="E76" s="36">
        <v>2153.6078850000004</v>
      </c>
      <c r="F76" s="37">
        <v>903234</v>
      </c>
      <c r="G76" s="36">
        <f t="shared" si="2"/>
        <v>-4775933</v>
      </c>
      <c r="H76" s="622">
        <f t="shared" si="3"/>
        <v>15.904339492041702</v>
      </c>
    </row>
    <row r="77" spans="1:8" ht="14.1" customHeight="1">
      <c r="A77" s="32" t="s">
        <v>59</v>
      </c>
      <c r="B77" s="33" t="s">
        <v>115</v>
      </c>
      <c r="C77" s="34">
        <v>6320.0246120000011</v>
      </c>
      <c r="D77" s="35">
        <v>7524474</v>
      </c>
      <c r="E77" s="36">
        <v>392.54796299999992</v>
      </c>
      <c r="F77" s="37">
        <v>795048</v>
      </c>
      <c r="G77" s="36">
        <f t="shared" si="2"/>
        <v>-6729426</v>
      </c>
      <c r="H77" s="622">
        <f t="shared" si="3"/>
        <v>10.566160505039953</v>
      </c>
    </row>
    <row r="78" spans="1:8" ht="14.1" customHeight="1">
      <c r="A78" s="32" t="s">
        <v>60</v>
      </c>
      <c r="B78" s="33" t="s">
        <v>298</v>
      </c>
      <c r="C78" s="34">
        <v>9867.3262499999983</v>
      </c>
      <c r="D78" s="35">
        <v>4703697</v>
      </c>
      <c r="E78" s="36">
        <v>699.9067500000001</v>
      </c>
      <c r="F78" s="37">
        <v>269690</v>
      </c>
      <c r="G78" s="36">
        <f t="shared" si="2"/>
        <v>-4434007</v>
      </c>
      <c r="H78" s="622">
        <f t="shared" si="3"/>
        <v>5.733575100607033</v>
      </c>
    </row>
    <row r="79" spans="1:8" ht="14.1" customHeight="1">
      <c r="A79" s="32" t="s">
        <v>61</v>
      </c>
      <c r="B79" s="33" t="s">
        <v>216</v>
      </c>
      <c r="C79" s="34">
        <v>6202.0923339999999</v>
      </c>
      <c r="D79" s="35">
        <v>4861390</v>
      </c>
      <c r="E79" s="36">
        <v>3248.5400779999995</v>
      </c>
      <c r="F79" s="37">
        <v>2123835</v>
      </c>
      <c r="G79" s="36">
        <f t="shared" si="2"/>
        <v>-2737555</v>
      </c>
      <c r="H79" s="622">
        <f t="shared" si="3"/>
        <v>43.687813567724461</v>
      </c>
    </row>
    <row r="80" spans="1:8" ht="14.1" customHeight="1">
      <c r="A80" s="32" t="s">
        <v>62</v>
      </c>
      <c r="B80" s="33" t="s">
        <v>271</v>
      </c>
      <c r="C80" s="34">
        <v>282.87651</v>
      </c>
      <c r="D80" s="35">
        <v>508708</v>
      </c>
      <c r="E80" s="36">
        <v>38.549500000000002</v>
      </c>
      <c r="F80" s="37">
        <v>40228</v>
      </c>
      <c r="G80" s="36">
        <f t="shared" si="2"/>
        <v>-468480</v>
      </c>
      <c r="H80" s="622">
        <f t="shared" si="3"/>
        <v>7.907876424196199</v>
      </c>
    </row>
    <row r="81" spans="1:8" ht="14.1" customHeight="1">
      <c r="A81" s="32" t="s">
        <v>63</v>
      </c>
      <c r="B81" s="33" t="s">
        <v>272</v>
      </c>
      <c r="C81" s="34">
        <v>20685.090989999982</v>
      </c>
      <c r="D81" s="35">
        <v>22030137</v>
      </c>
      <c r="E81" s="36">
        <v>1644.9057580000003</v>
      </c>
      <c r="F81" s="37">
        <v>3211134</v>
      </c>
      <c r="G81" s="36">
        <f t="shared" si="2"/>
        <v>-18819003</v>
      </c>
      <c r="H81" s="622">
        <f t="shared" si="3"/>
        <v>14.576096371983525</v>
      </c>
    </row>
    <row r="82" spans="1:8" ht="14.1" customHeight="1">
      <c r="A82" s="32" t="s">
        <v>64</v>
      </c>
      <c r="B82" s="33" t="s">
        <v>273</v>
      </c>
      <c r="C82" s="34">
        <v>16763.229989000003</v>
      </c>
      <c r="D82" s="35">
        <v>12357829</v>
      </c>
      <c r="E82" s="36">
        <v>7469.4713229999998</v>
      </c>
      <c r="F82" s="37">
        <v>5352353</v>
      </c>
      <c r="G82" s="36">
        <f t="shared" si="2"/>
        <v>-7005476</v>
      </c>
      <c r="H82" s="622">
        <f t="shared" si="3"/>
        <v>43.311434395151444</v>
      </c>
    </row>
    <row r="83" spans="1:8" ht="14.1" customHeight="1">
      <c r="A83" s="32" t="s">
        <v>65</v>
      </c>
      <c r="B83" s="33" t="s">
        <v>274</v>
      </c>
      <c r="C83" s="34">
        <v>414.92918700000001</v>
      </c>
      <c r="D83" s="35">
        <v>436091</v>
      </c>
      <c r="E83" s="36">
        <v>12.297970000000001</v>
      </c>
      <c r="F83" s="37">
        <v>21797</v>
      </c>
      <c r="G83" s="36">
        <f t="shared" si="2"/>
        <v>-414294</v>
      </c>
      <c r="H83" s="622">
        <f t="shared" si="3"/>
        <v>4.9982687099710841</v>
      </c>
    </row>
    <row r="84" spans="1:8" ht="14.1" customHeight="1">
      <c r="A84" s="32" t="s">
        <v>66</v>
      </c>
      <c r="B84" s="33" t="s">
        <v>275</v>
      </c>
      <c r="C84" s="34">
        <v>5749.0408900000011</v>
      </c>
      <c r="D84" s="35">
        <v>13547451</v>
      </c>
      <c r="E84" s="36">
        <v>239.88643700000006</v>
      </c>
      <c r="F84" s="37">
        <v>1065253</v>
      </c>
      <c r="G84" s="36">
        <f t="shared" si="2"/>
        <v>-12482198</v>
      </c>
      <c r="H84" s="622">
        <f t="shared" si="3"/>
        <v>7.8631249524357019</v>
      </c>
    </row>
    <row r="85" spans="1:8" ht="14.1" customHeight="1">
      <c r="A85" s="32" t="s">
        <v>67</v>
      </c>
      <c r="B85" s="64" t="s">
        <v>330</v>
      </c>
      <c r="C85" s="34">
        <v>6843.9034509999992</v>
      </c>
      <c r="D85" s="35">
        <v>7243843</v>
      </c>
      <c r="E85" s="36">
        <v>1015.9313440000003</v>
      </c>
      <c r="F85" s="37">
        <v>689678</v>
      </c>
      <c r="G85" s="36">
        <f t="shared" si="2"/>
        <v>-6554165</v>
      </c>
      <c r="H85" s="622">
        <f t="shared" si="3"/>
        <v>9.5208855299597186</v>
      </c>
    </row>
    <row r="86" spans="1:8" ht="14.1" customHeight="1">
      <c r="A86" s="32" t="s">
        <v>68</v>
      </c>
      <c r="B86" s="33" t="s">
        <v>116</v>
      </c>
      <c r="C86" s="34">
        <v>293.47355000000005</v>
      </c>
      <c r="D86" s="35">
        <v>320028</v>
      </c>
      <c r="E86" s="59">
        <v>3.9811000000000001</v>
      </c>
      <c r="F86" s="60">
        <v>4805</v>
      </c>
      <c r="G86" s="59">
        <f t="shared" si="2"/>
        <v>-315223</v>
      </c>
      <c r="H86" s="622">
        <f t="shared" si="3"/>
        <v>1.5014311247765821</v>
      </c>
    </row>
    <row r="87" spans="1:8" ht="14.1" customHeight="1">
      <c r="A87" s="38"/>
      <c r="B87" s="39"/>
      <c r="C87" s="61"/>
      <c r="D87" s="41"/>
      <c r="E87" s="58"/>
      <c r="F87" s="43"/>
      <c r="G87" s="58"/>
      <c r="H87" s="623"/>
    </row>
    <row r="88" spans="1:8" ht="14.1" customHeight="1" thickBot="1">
      <c r="A88" s="44" t="s">
        <v>69</v>
      </c>
      <c r="B88" s="45" t="s">
        <v>258</v>
      </c>
      <c r="C88" s="62">
        <v>196177.13301799996</v>
      </c>
      <c r="D88" s="47">
        <v>172519496</v>
      </c>
      <c r="E88" s="57">
        <v>79135.932655000041</v>
      </c>
      <c r="F88" s="49">
        <v>37995356</v>
      </c>
      <c r="G88" s="57">
        <f t="shared" si="2"/>
        <v>-134524140</v>
      </c>
      <c r="H88" s="624">
        <f t="shared" si="3"/>
        <v>22.023804196599322</v>
      </c>
    </row>
    <row r="89" spans="1:8" ht="14.1" customHeight="1">
      <c r="A89" s="32" t="s">
        <v>70</v>
      </c>
      <c r="B89" s="33" t="s">
        <v>217</v>
      </c>
      <c r="C89" s="34">
        <v>580.77333699999997</v>
      </c>
      <c r="D89" s="35">
        <v>2607611</v>
      </c>
      <c r="E89" s="36">
        <v>46.973799999999997</v>
      </c>
      <c r="F89" s="37">
        <v>356572</v>
      </c>
      <c r="G89" s="36">
        <f t="shared" si="2"/>
        <v>-2251039</v>
      </c>
      <c r="H89" s="622">
        <f t="shared" si="3"/>
        <v>13.674278870583073</v>
      </c>
    </row>
    <row r="90" spans="1:8" ht="14.1" customHeight="1">
      <c r="A90" s="32" t="s">
        <v>71</v>
      </c>
      <c r="B90" s="33" t="s">
        <v>331</v>
      </c>
      <c r="C90" s="34">
        <v>2617.5658940000008</v>
      </c>
      <c r="D90" s="35">
        <v>17167987</v>
      </c>
      <c r="E90" s="36">
        <v>282.27846900000003</v>
      </c>
      <c r="F90" s="37">
        <v>2192710</v>
      </c>
      <c r="G90" s="36">
        <f t="shared" si="2"/>
        <v>-14975277</v>
      </c>
      <c r="H90" s="622">
        <f t="shared" si="3"/>
        <v>12.772085626579283</v>
      </c>
    </row>
    <row r="91" spans="1:8" ht="14.1" customHeight="1">
      <c r="A91" s="32" t="s">
        <v>72</v>
      </c>
      <c r="B91" s="33" t="s">
        <v>218</v>
      </c>
      <c r="C91" s="34">
        <v>58926.577680000002</v>
      </c>
      <c r="D91" s="35">
        <v>45951300</v>
      </c>
      <c r="E91" s="36">
        <v>1461.8494020000001</v>
      </c>
      <c r="F91" s="37">
        <v>1248719</v>
      </c>
      <c r="G91" s="36">
        <f t="shared" si="2"/>
        <v>-44702581</v>
      </c>
      <c r="H91" s="622">
        <f t="shared" si="3"/>
        <v>2.7174835097157208</v>
      </c>
    </row>
    <row r="92" spans="1:8" ht="14.1" customHeight="1">
      <c r="A92" s="32" t="s">
        <v>73</v>
      </c>
      <c r="B92" s="33" t="s">
        <v>219</v>
      </c>
      <c r="C92" s="34">
        <v>4928.3783849999973</v>
      </c>
      <c r="D92" s="35">
        <v>7689382</v>
      </c>
      <c r="E92" s="36">
        <v>352.47022499999997</v>
      </c>
      <c r="F92" s="37">
        <v>775280</v>
      </c>
      <c r="G92" s="36">
        <f t="shared" si="2"/>
        <v>-6914102</v>
      </c>
      <c r="H92" s="622">
        <f t="shared" si="3"/>
        <v>10.082474768453434</v>
      </c>
    </row>
    <row r="93" spans="1:8" ht="14.1" customHeight="1">
      <c r="A93" s="32" t="s">
        <v>74</v>
      </c>
      <c r="B93" s="33" t="s">
        <v>220</v>
      </c>
      <c r="C93" s="34">
        <v>46431.379462000019</v>
      </c>
      <c r="D93" s="35">
        <v>35867951</v>
      </c>
      <c r="E93" s="36">
        <v>46256.229710000014</v>
      </c>
      <c r="F93" s="37">
        <v>18818600</v>
      </c>
      <c r="G93" s="36">
        <f t="shared" si="2"/>
        <v>-17049351</v>
      </c>
      <c r="H93" s="622">
        <f t="shared" si="3"/>
        <v>52.466336869926025</v>
      </c>
    </row>
    <row r="94" spans="1:8" ht="14.1" customHeight="1">
      <c r="A94" s="32" t="s">
        <v>75</v>
      </c>
      <c r="B94" s="33" t="s">
        <v>251</v>
      </c>
      <c r="C94" s="34">
        <v>8881.9068000000025</v>
      </c>
      <c r="D94" s="35">
        <v>10769091</v>
      </c>
      <c r="E94" s="36">
        <v>520.01257300000009</v>
      </c>
      <c r="F94" s="37">
        <v>675683</v>
      </c>
      <c r="G94" s="36">
        <f t="shared" si="2"/>
        <v>-10093408</v>
      </c>
      <c r="H94" s="622">
        <f t="shared" si="3"/>
        <v>6.274280716914733</v>
      </c>
    </row>
    <row r="95" spans="1:8" ht="14.1" customHeight="1">
      <c r="A95" s="32" t="s">
        <v>76</v>
      </c>
      <c r="B95" s="33" t="s">
        <v>221</v>
      </c>
      <c r="C95" s="34">
        <v>17615.159356000007</v>
      </c>
      <c r="D95" s="35">
        <v>6013641</v>
      </c>
      <c r="E95" s="36">
        <v>4124.8633840000002</v>
      </c>
      <c r="F95" s="37">
        <v>1088016</v>
      </c>
      <c r="G95" s="36">
        <f t="shared" si="2"/>
        <v>-4925625</v>
      </c>
      <c r="H95" s="622">
        <f t="shared" si="3"/>
        <v>18.092466776782985</v>
      </c>
    </row>
    <row r="96" spans="1:8" ht="14.1" customHeight="1" thickBot="1">
      <c r="A96" s="170" t="s">
        <v>77</v>
      </c>
      <c r="B96" s="89" t="s">
        <v>222</v>
      </c>
      <c r="C96" s="90">
        <v>26214.700927000005</v>
      </c>
      <c r="D96" s="91">
        <v>13091594</v>
      </c>
      <c r="E96" s="92">
        <v>18165.199940000002</v>
      </c>
      <c r="F96" s="93">
        <v>4979822</v>
      </c>
      <c r="G96" s="92">
        <f t="shared" si="2"/>
        <v>-8111772</v>
      </c>
      <c r="H96" s="629">
        <f t="shared" si="3"/>
        <v>38.03831680084182</v>
      </c>
    </row>
    <row r="97" spans="1:8" ht="14.1" customHeight="1" thickTop="1">
      <c r="A97" s="32" t="s">
        <v>78</v>
      </c>
      <c r="B97" s="33" t="s">
        <v>223</v>
      </c>
      <c r="C97" s="34">
        <v>16368.161727000002</v>
      </c>
      <c r="D97" s="35">
        <v>13687704</v>
      </c>
      <c r="E97" s="36">
        <v>3858.0066779999997</v>
      </c>
      <c r="F97" s="37">
        <v>1557483</v>
      </c>
      <c r="G97" s="36">
        <f t="shared" si="2"/>
        <v>-12130221</v>
      </c>
      <c r="H97" s="622">
        <f t="shared" si="3"/>
        <v>11.378701643460436</v>
      </c>
    </row>
    <row r="98" spans="1:8" ht="14.1" customHeight="1">
      <c r="A98" s="32" t="s">
        <v>79</v>
      </c>
      <c r="B98" s="33" t="s">
        <v>276</v>
      </c>
      <c r="C98" s="34">
        <v>8162.4054859999987</v>
      </c>
      <c r="D98" s="35">
        <v>9216408</v>
      </c>
      <c r="E98" s="36">
        <v>1729.3042619999999</v>
      </c>
      <c r="F98" s="37">
        <v>1832668</v>
      </c>
      <c r="G98" s="36">
        <f t="shared" si="2"/>
        <v>-7383740</v>
      </c>
      <c r="H98" s="622">
        <f t="shared" si="3"/>
        <v>19.884840167666187</v>
      </c>
    </row>
    <row r="99" spans="1:8" ht="14.1" customHeight="1">
      <c r="A99" s="32" t="s">
        <v>80</v>
      </c>
      <c r="B99" s="33" t="s">
        <v>277</v>
      </c>
      <c r="C99" s="34">
        <v>4064.8179039999991</v>
      </c>
      <c r="D99" s="35">
        <v>5898934</v>
      </c>
      <c r="E99" s="36">
        <v>2020.624145</v>
      </c>
      <c r="F99" s="37">
        <v>3276037</v>
      </c>
      <c r="G99" s="36">
        <f t="shared" si="2"/>
        <v>-2622897</v>
      </c>
      <c r="H99" s="622">
        <f t="shared" si="3"/>
        <v>55.536084994339653</v>
      </c>
    </row>
    <row r="100" spans="1:8" ht="14.1" customHeight="1">
      <c r="A100" s="32" t="s">
        <v>81</v>
      </c>
      <c r="B100" s="33" t="s">
        <v>278</v>
      </c>
      <c r="C100" s="34">
        <v>180.56650100000002</v>
      </c>
      <c r="D100" s="35">
        <v>234715</v>
      </c>
      <c r="E100" s="59">
        <v>0</v>
      </c>
      <c r="F100" s="60">
        <v>0</v>
      </c>
      <c r="G100" s="59">
        <f t="shared" si="2"/>
        <v>-234715</v>
      </c>
      <c r="H100" s="622">
        <f t="shared" si="3"/>
        <v>0</v>
      </c>
    </row>
    <row r="101" spans="1:8" ht="14.1" customHeight="1">
      <c r="A101" s="32" t="s">
        <v>82</v>
      </c>
      <c r="B101" s="33" t="s">
        <v>299</v>
      </c>
      <c r="C101" s="34">
        <v>1196.6787289999995</v>
      </c>
      <c r="D101" s="35">
        <v>4293381</v>
      </c>
      <c r="E101" s="36">
        <v>313.51291699999996</v>
      </c>
      <c r="F101" s="37">
        <v>1162913</v>
      </c>
      <c r="G101" s="36">
        <f t="shared" si="2"/>
        <v>-3130468</v>
      </c>
      <c r="H101" s="622">
        <f t="shared" si="3"/>
        <v>27.086182195337429</v>
      </c>
    </row>
    <row r="102" spans="1:8" ht="14.1" customHeight="1">
      <c r="A102" s="32" t="s">
        <v>83</v>
      </c>
      <c r="B102" s="33" t="s">
        <v>117</v>
      </c>
      <c r="C102" s="34">
        <v>8.0608299999999993</v>
      </c>
      <c r="D102" s="35">
        <v>29797</v>
      </c>
      <c r="E102" s="59">
        <v>4.6071499999999999</v>
      </c>
      <c r="F102" s="60">
        <v>30853</v>
      </c>
      <c r="G102" s="59">
        <f t="shared" si="2"/>
        <v>1056</v>
      </c>
      <c r="H102" s="622">
        <f t="shared" si="3"/>
        <v>103.5439809376783</v>
      </c>
    </row>
    <row r="103" spans="1:8" ht="14.1" customHeight="1">
      <c r="A103" s="32"/>
      <c r="B103" s="33"/>
      <c r="C103" s="34"/>
      <c r="D103" s="35"/>
      <c r="E103" s="59"/>
      <c r="F103" s="60"/>
      <c r="G103" s="59"/>
      <c r="H103" s="622"/>
    </row>
    <row r="104" spans="1:8" ht="14.1" customHeight="1" thickBot="1">
      <c r="A104" s="44" t="s">
        <v>84</v>
      </c>
      <c r="B104" s="45" t="s">
        <v>239</v>
      </c>
      <c r="C104" s="62">
        <v>26304.279579999977</v>
      </c>
      <c r="D104" s="47">
        <v>79669101</v>
      </c>
      <c r="E104" s="57">
        <v>4659.9365189999999</v>
      </c>
      <c r="F104" s="49">
        <v>21125744</v>
      </c>
      <c r="G104" s="57">
        <f t="shared" si="2"/>
        <v>-58543357</v>
      </c>
      <c r="H104" s="624">
        <f t="shared" si="3"/>
        <v>26.516860030841823</v>
      </c>
    </row>
    <row r="105" spans="1:8" ht="14.1" customHeight="1">
      <c r="A105" s="32" t="s">
        <v>85</v>
      </c>
      <c r="B105" s="33" t="s">
        <v>224</v>
      </c>
      <c r="C105" s="34">
        <v>23130.051144000008</v>
      </c>
      <c r="D105" s="35">
        <v>66390946</v>
      </c>
      <c r="E105" s="36">
        <v>4073.4092699999997</v>
      </c>
      <c r="F105" s="37">
        <v>17490118</v>
      </c>
      <c r="G105" s="36">
        <f t="shared" si="2"/>
        <v>-48900828</v>
      </c>
      <c r="H105" s="622">
        <f t="shared" si="3"/>
        <v>26.344131321761854</v>
      </c>
    </row>
    <row r="106" spans="1:8" ht="14.1" customHeight="1">
      <c r="A106" s="32" t="s">
        <v>86</v>
      </c>
      <c r="B106" s="33" t="s">
        <v>240</v>
      </c>
      <c r="C106" s="34">
        <v>214.20581400000009</v>
      </c>
      <c r="D106" s="35">
        <v>1450703</v>
      </c>
      <c r="E106" s="36">
        <v>33.894377000000013</v>
      </c>
      <c r="F106" s="37">
        <v>413477</v>
      </c>
      <c r="G106" s="36">
        <f t="shared" si="2"/>
        <v>-1037226</v>
      </c>
      <c r="H106" s="622">
        <f t="shared" si="3"/>
        <v>28.501836695726141</v>
      </c>
    </row>
    <row r="107" spans="1:8" ht="14.1" customHeight="1">
      <c r="A107" s="32" t="s">
        <v>87</v>
      </c>
      <c r="B107" s="33" t="s">
        <v>300</v>
      </c>
      <c r="C107" s="34">
        <v>0.73323600000000022</v>
      </c>
      <c r="D107" s="35">
        <v>10894</v>
      </c>
      <c r="E107" s="59">
        <v>1.09988</v>
      </c>
      <c r="F107" s="60">
        <v>6564</v>
      </c>
      <c r="G107" s="59">
        <f t="shared" si="2"/>
        <v>-4330</v>
      </c>
      <c r="H107" s="622">
        <f t="shared" si="3"/>
        <v>60.253350468147602</v>
      </c>
    </row>
    <row r="108" spans="1:8" ht="14.1" customHeight="1">
      <c r="A108" s="32" t="s">
        <v>88</v>
      </c>
      <c r="B108" s="33" t="s">
        <v>118</v>
      </c>
      <c r="C108" s="34">
        <v>1548.6838989999999</v>
      </c>
      <c r="D108" s="35">
        <v>7414856</v>
      </c>
      <c r="E108" s="36">
        <v>358.2931039999998</v>
      </c>
      <c r="F108" s="37">
        <v>1823443</v>
      </c>
      <c r="G108" s="36">
        <f t="shared" si="2"/>
        <v>-5591413</v>
      </c>
      <c r="H108" s="622">
        <f t="shared" si="3"/>
        <v>24.591752017840939</v>
      </c>
    </row>
    <row r="109" spans="1:8" ht="14.1" customHeight="1">
      <c r="A109" s="32" t="s">
        <v>89</v>
      </c>
      <c r="B109" s="33" t="s">
        <v>119</v>
      </c>
      <c r="C109" s="34">
        <v>1.6265110000000005</v>
      </c>
      <c r="D109" s="35">
        <v>153740</v>
      </c>
      <c r="E109" s="59">
        <v>0.25934099999999999</v>
      </c>
      <c r="F109" s="60">
        <v>28984</v>
      </c>
      <c r="G109" s="59">
        <f t="shared" si="2"/>
        <v>-124756</v>
      </c>
      <c r="H109" s="622">
        <f t="shared" si="3"/>
        <v>18.852608299726811</v>
      </c>
    </row>
    <row r="110" spans="1:8" ht="14.1" customHeight="1">
      <c r="A110" s="32" t="s">
        <v>90</v>
      </c>
      <c r="B110" s="33" t="s">
        <v>120</v>
      </c>
      <c r="C110" s="34">
        <v>72.916356000000007</v>
      </c>
      <c r="D110" s="35">
        <v>461628</v>
      </c>
      <c r="E110" s="36">
        <v>9.0199429999999978</v>
      </c>
      <c r="F110" s="37">
        <v>112252</v>
      </c>
      <c r="G110" s="36">
        <f t="shared" si="2"/>
        <v>-349376</v>
      </c>
      <c r="H110" s="622">
        <f t="shared" si="3"/>
        <v>24.316549256110982</v>
      </c>
    </row>
    <row r="111" spans="1:8" ht="14.1" customHeight="1">
      <c r="A111" s="32" t="s">
        <v>91</v>
      </c>
      <c r="B111" s="33" t="s">
        <v>301</v>
      </c>
      <c r="C111" s="34">
        <v>8.0160119999999999</v>
      </c>
      <c r="D111" s="35">
        <v>99123</v>
      </c>
      <c r="E111" s="36">
        <v>1.020834</v>
      </c>
      <c r="F111" s="37">
        <v>21058</v>
      </c>
      <c r="G111" s="36">
        <f t="shared" si="2"/>
        <v>-78065</v>
      </c>
      <c r="H111" s="622">
        <f t="shared" si="3"/>
        <v>21.244312621692242</v>
      </c>
    </row>
    <row r="112" spans="1:8" ht="14.1" customHeight="1">
      <c r="A112" s="32" t="s">
        <v>92</v>
      </c>
      <c r="B112" s="33" t="s">
        <v>121</v>
      </c>
      <c r="C112" s="34">
        <v>59.761994000000016</v>
      </c>
      <c r="D112" s="35">
        <v>626511</v>
      </c>
      <c r="E112" s="36">
        <v>0.73241400000000012</v>
      </c>
      <c r="F112" s="37">
        <v>18997</v>
      </c>
      <c r="G112" s="36">
        <f t="shared" si="2"/>
        <v>-607514</v>
      </c>
      <c r="H112" s="622">
        <f t="shared" si="3"/>
        <v>3.0321893789574323</v>
      </c>
    </row>
    <row r="113" spans="1:8" ht="14.1" customHeight="1">
      <c r="A113" s="32" t="s">
        <v>93</v>
      </c>
      <c r="B113" s="33" t="s">
        <v>302</v>
      </c>
      <c r="C113" s="34">
        <v>193.71612800000003</v>
      </c>
      <c r="D113" s="35">
        <v>524913</v>
      </c>
      <c r="E113" s="36">
        <v>68.404709000000011</v>
      </c>
      <c r="F113" s="37">
        <v>286986</v>
      </c>
      <c r="G113" s="36">
        <f t="shared" si="2"/>
        <v>-237927</v>
      </c>
      <c r="H113" s="622">
        <f t="shared" si="3"/>
        <v>54.673060107103467</v>
      </c>
    </row>
    <row r="114" spans="1:8" ht="14.1" customHeight="1">
      <c r="A114" s="32" t="s">
        <v>94</v>
      </c>
      <c r="B114" s="33" t="s">
        <v>332</v>
      </c>
      <c r="C114" s="34">
        <v>1074.5684859999999</v>
      </c>
      <c r="D114" s="35">
        <v>2535787</v>
      </c>
      <c r="E114" s="36">
        <v>113.80264700000002</v>
      </c>
      <c r="F114" s="37">
        <v>923865</v>
      </c>
      <c r="G114" s="36">
        <f t="shared" si="2"/>
        <v>-1611922</v>
      </c>
      <c r="H114" s="622">
        <f t="shared" si="3"/>
        <v>36.433067919348119</v>
      </c>
    </row>
    <row r="115" spans="1:8" ht="14.1" customHeight="1">
      <c r="A115" s="38"/>
      <c r="B115" s="39"/>
      <c r="C115" s="61"/>
      <c r="D115" s="41"/>
      <c r="E115" s="58"/>
      <c r="F115" s="43"/>
      <c r="G115" s="58"/>
      <c r="H115" s="623"/>
    </row>
    <row r="116" spans="1:8" ht="14.1" customHeight="1" thickBot="1">
      <c r="A116" s="55">
        <v>10</v>
      </c>
      <c r="B116" s="65" t="s">
        <v>197</v>
      </c>
      <c r="C116" s="62">
        <v>133076.727824</v>
      </c>
      <c r="D116" s="47">
        <v>45079154</v>
      </c>
      <c r="E116" s="57">
        <v>916316.45036100026</v>
      </c>
      <c r="F116" s="49">
        <v>149756842</v>
      </c>
      <c r="G116" s="57">
        <f t="shared" si="2"/>
        <v>104677688</v>
      </c>
      <c r="H116" s="624">
        <f t="shared" si="3"/>
        <v>332.20863461634616</v>
      </c>
    </row>
    <row r="117" spans="1:8" ht="14.1" customHeight="1">
      <c r="A117" s="66">
        <v>1001</v>
      </c>
      <c r="B117" s="33" t="s">
        <v>333</v>
      </c>
      <c r="C117" s="34">
        <v>63829.372020000003</v>
      </c>
      <c r="D117" s="35">
        <v>10364196</v>
      </c>
      <c r="E117" s="36">
        <v>428570.47723000002</v>
      </c>
      <c r="F117" s="37">
        <v>65625939</v>
      </c>
      <c r="G117" s="36">
        <f t="shared" si="2"/>
        <v>55261743</v>
      </c>
      <c r="H117" s="622">
        <f t="shared" si="3"/>
        <v>633.19855201503333</v>
      </c>
    </row>
    <row r="118" spans="1:8" ht="14.1" customHeight="1">
      <c r="A118" s="66">
        <v>1002</v>
      </c>
      <c r="B118" s="33" t="s">
        <v>225</v>
      </c>
      <c r="C118" s="34">
        <v>125.8676</v>
      </c>
      <c r="D118" s="35">
        <v>69906</v>
      </c>
      <c r="E118" s="36">
        <v>3.0329999999999999</v>
      </c>
      <c r="F118" s="37">
        <v>877</v>
      </c>
      <c r="G118" s="36">
        <f t="shared" si="2"/>
        <v>-69029</v>
      </c>
      <c r="H118" s="622">
        <f t="shared" si="3"/>
        <v>1.2545418132921351</v>
      </c>
    </row>
    <row r="119" spans="1:8" ht="14.1" customHeight="1">
      <c r="A119" s="66">
        <v>1003</v>
      </c>
      <c r="B119" s="33" t="s">
        <v>303</v>
      </c>
      <c r="C119" s="34">
        <v>35850.046183999999</v>
      </c>
      <c r="D119" s="35">
        <v>6149605</v>
      </c>
      <c r="E119" s="36">
        <v>7031.0409300000001</v>
      </c>
      <c r="F119" s="37">
        <v>1230817</v>
      </c>
      <c r="G119" s="36">
        <f t="shared" si="2"/>
        <v>-4918788</v>
      </c>
      <c r="H119" s="622">
        <f t="shared" si="3"/>
        <v>20.014570041490469</v>
      </c>
    </row>
    <row r="120" spans="1:8" ht="14.1" customHeight="1">
      <c r="A120" s="66">
        <v>1004</v>
      </c>
      <c r="B120" s="33" t="s">
        <v>122</v>
      </c>
      <c r="C120" s="34">
        <v>114.16799999999999</v>
      </c>
      <c r="D120" s="35">
        <v>24727</v>
      </c>
      <c r="E120" s="36">
        <v>2304.4281000000001</v>
      </c>
      <c r="F120" s="37">
        <v>363378</v>
      </c>
      <c r="G120" s="36">
        <f t="shared" si="2"/>
        <v>338651</v>
      </c>
      <c r="H120" s="622">
        <f t="shared" si="3"/>
        <v>1469.5595907307802</v>
      </c>
    </row>
    <row r="121" spans="1:8" ht="14.1" customHeight="1">
      <c r="A121" s="66">
        <v>1005</v>
      </c>
      <c r="B121" s="33" t="s">
        <v>123</v>
      </c>
      <c r="C121" s="34">
        <v>20707.186722999999</v>
      </c>
      <c r="D121" s="35">
        <v>18201588</v>
      </c>
      <c r="E121" s="36">
        <v>476951.38896499993</v>
      </c>
      <c r="F121" s="37">
        <v>82083038</v>
      </c>
      <c r="G121" s="36">
        <f t="shared" si="2"/>
        <v>63881450</v>
      </c>
      <c r="H121" s="622">
        <f t="shared" si="3"/>
        <v>450.96635524328974</v>
      </c>
    </row>
    <row r="122" spans="1:8" ht="14.1" customHeight="1">
      <c r="A122" s="66">
        <v>1006</v>
      </c>
      <c r="B122" s="33" t="s">
        <v>226</v>
      </c>
      <c r="C122" s="67">
        <v>11972.735068000002</v>
      </c>
      <c r="D122" s="68">
        <v>9684640</v>
      </c>
      <c r="E122" s="36">
        <v>156.89195600000005</v>
      </c>
      <c r="F122" s="37">
        <v>130651</v>
      </c>
      <c r="G122" s="36">
        <f t="shared" si="2"/>
        <v>-9553989</v>
      </c>
      <c r="H122" s="622">
        <f t="shared" si="3"/>
        <v>1.3490537593550198</v>
      </c>
    </row>
    <row r="123" spans="1:8" ht="14.1" customHeight="1">
      <c r="A123" s="66">
        <v>1007</v>
      </c>
      <c r="B123" s="33" t="s">
        <v>124</v>
      </c>
      <c r="C123" s="34">
        <v>12.642720000000001</v>
      </c>
      <c r="D123" s="35">
        <v>95755</v>
      </c>
      <c r="E123" s="59">
        <v>1.63</v>
      </c>
      <c r="F123" s="60">
        <v>12496</v>
      </c>
      <c r="G123" s="59">
        <f t="shared" si="2"/>
        <v>-83259</v>
      </c>
      <c r="H123" s="622">
        <f t="shared" si="3"/>
        <v>13.049971280873063</v>
      </c>
    </row>
    <row r="124" spans="1:8" ht="14.1" customHeight="1">
      <c r="A124" s="66">
        <v>1008</v>
      </c>
      <c r="B124" s="33" t="s">
        <v>227</v>
      </c>
      <c r="C124" s="34">
        <v>464.70950899999997</v>
      </c>
      <c r="D124" s="35">
        <v>488737</v>
      </c>
      <c r="E124" s="69">
        <v>1297.5601799999999</v>
      </c>
      <c r="F124" s="70">
        <v>309646</v>
      </c>
      <c r="G124" s="69">
        <f t="shared" si="2"/>
        <v>-179091</v>
      </c>
      <c r="H124" s="630">
        <f t="shared" si="3"/>
        <v>63.356365489005341</v>
      </c>
    </row>
    <row r="125" spans="1:8" ht="14.1" customHeight="1">
      <c r="A125" s="38"/>
      <c r="B125" s="39"/>
      <c r="C125" s="61"/>
      <c r="D125" s="41"/>
      <c r="E125" s="58"/>
      <c r="F125" s="43"/>
      <c r="G125" s="58"/>
      <c r="H125" s="623"/>
    </row>
    <row r="126" spans="1:8" ht="14.1" customHeight="1">
      <c r="A126" s="38"/>
      <c r="B126" s="39"/>
      <c r="C126" s="61"/>
      <c r="D126" s="41"/>
      <c r="E126" s="58"/>
      <c r="F126" s="43"/>
      <c r="G126" s="58"/>
      <c r="H126" s="623"/>
    </row>
    <row r="127" spans="1:8" ht="14.1" customHeight="1" thickBot="1">
      <c r="A127" s="472"/>
      <c r="B127" s="473"/>
      <c r="C127" s="474"/>
      <c r="D127" s="475"/>
      <c r="E127" s="476"/>
      <c r="F127" s="477"/>
      <c r="G127" s="476"/>
      <c r="H127" s="632"/>
    </row>
    <row r="128" spans="1:8" ht="14.1" customHeight="1" thickTop="1" thickBot="1">
      <c r="A128" s="55">
        <v>11</v>
      </c>
      <c r="B128" s="45" t="s">
        <v>125</v>
      </c>
      <c r="C128" s="62">
        <v>91866.893025000027</v>
      </c>
      <c r="D128" s="47">
        <v>37683621</v>
      </c>
      <c r="E128" s="57">
        <v>74267.100801999957</v>
      </c>
      <c r="F128" s="49">
        <v>23774313</v>
      </c>
      <c r="G128" s="57">
        <f t="shared" si="2"/>
        <v>-13909308</v>
      </c>
      <c r="H128" s="624">
        <f t="shared" si="3"/>
        <v>63.089247713217368</v>
      </c>
    </row>
    <row r="129" spans="1:8" ht="14.1" customHeight="1">
      <c r="A129" s="66">
        <v>1101</v>
      </c>
      <c r="B129" s="33" t="s">
        <v>334</v>
      </c>
      <c r="C129" s="34">
        <v>28891.296152999999</v>
      </c>
      <c r="D129" s="35">
        <v>7275436</v>
      </c>
      <c r="E129" s="36">
        <v>20922.030957999992</v>
      </c>
      <c r="F129" s="37">
        <v>5090637</v>
      </c>
      <c r="G129" s="36">
        <f t="shared" si="2"/>
        <v>-2184799</v>
      </c>
      <c r="H129" s="622">
        <f t="shared" si="3"/>
        <v>69.970198349624681</v>
      </c>
    </row>
    <row r="130" spans="1:8" ht="14.1" customHeight="1">
      <c r="A130" s="66">
        <v>1102</v>
      </c>
      <c r="B130" s="33" t="s">
        <v>336</v>
      </c>
      <c r="C130" s="34">
        <v>4410.9704320000001</v>
      </c>
      <c r="D130" s="35">
        <v>3068792</v>
      </c>
      <c r="E130" s="36">
        <v>853.80228799999986</v>
      </c>
      <c r="F130" s="37">
        <v>746332</v>
      </c>
      <c r="G130" s="36">
        <f t="shared" si="2"/>
        <v>-2322460</v>
      </c>
      <c r="H130" s="622">
        <f t="shared" si="3"/>
        <v>24.320058185761695</v>
      </c>
    </row>
    <row r="131" spans="1:8" ht="14.1" customHeight="1">
      <c r="A131" s="66">
        <v>1103</v>
      </c>
      <c r="B131" s="33" t="s">
        <v>335</v>
      </c>
      <c r="C131" s="34">
        <v>22126.158073999999</v>
      </c>
      <c r="D131" s="35">
        <v>9177560</v>
      </c>
      <c r="E131" s="36">
        <v>7156.1012499999997</v>
      </c>
      <c r="F131" s="37">
        <v>1879379</v>
      </c>
      <c r="G131" s="36">
        <f t="shared" si="2"/>
        <v>-7298181</v>
      </c>
      <c r="H131" s="622">
        <f t="shared" si="3"/>
        <v>20.477981075580001</v>
      </c>
    </row>
    <row r="132" spans="1:8" ht="14.1" customHeight="1">
      <c r="A132" s="66">
        <v>1104</v>
      </c>
      <c r="B132" s="56" t="s">
        <v>337</v>
      </c>
      <c r="C132" s="34">
        <v>2873.4369610000003</v>
      </c>
      <c r="D132" s="35">
        <v>2151880</v>
      </c>
      <c r="E132" s="36">
        <v>4141.8430889999991</v>
      </c>
      <c r="F132" s="37">
        <v>1285435</v>
      </c>
      <c r="G132" s="36">
        <f t="shared" si="2"/>
        <v>-866445</v>
      </c>
      <c r="H132" s="622">
        <f t="shared" si="3"/>
        <v>59.735440637953786</v>
      </c>
    </row>
    <row r="133" spans="1:8" ht="14.1" customHeight="1">
      <c r="A133" s="66">
        <v>1105</v>
      </c>
      <c r="B133" s="33" t="s">
        <v>338</v>
      </c>
      <c r="C133" s="34">
        <v>790.16248200000007</v>
      </c>
      <c r="D133" s="35">
        <v>952030</v>
      </c>
      <c r="E133" s="36">
        <v>15.504799999999999</v>
      </c>
      <c r="F133" s="37">
        <v>26865</v>
      </c>
      <c r="G133" s="36">
        <f t="shared" si="2"/>
        <v>-925165</v>
      </c>
      <c r="H133" s="622">
        <f t="shared" si="3"/>
        <v>2.8218648571998779</v>
      </c>
    </row>
    <row r="134" spans="1:8" ht="14.1" customHeight="1">
      <c r="A134" s="66">
        <v>1106</v>
      </c>
      <c r="B134" s="33" t="s">
        <v>279</v>
      </c>
      <c r="C134" s="34">
        <v>436.56644599999998</v>
      </c>
      <c r="D134" s="35">
        <v>1282060</v>
      </c>
      <c r="E134" s="36">
        <v>36.887274999999995</v>
      </c>
      <c r="F134" s="37">
        <v>93059</v>
      </c>
      <c r="G134" s="36">
        <f t="shared" si="2"/>
        <v>-1189001</v>
      </c>
      <c r="H134" s="622">
        <f t="shared" si="3"/>
        <v>7.2585526418420354</v>
      </c>
    </row>
    <row r="135" spans="1:8" ht="14.1" customHeight="1">
      <c r="A135" s="66">
        <v>1107</v>
      </c>
      <c r="B135" s="33" t="s">
        <v>228</v>
      </c>
      <c r="C135" s="34">
        <v>17056.588500000002</v>
      </c>
      <c r="D135" s="35">
        <v>6338439</v>
      </c>
      <c r="E135" s="36">
        <v>40620.455450000009</v>
      </c>
      <c r="F135" s="37">
        <v>14116836</v>
      </c>
      <c r="G135" s="36">
        <f t="shared" si="2"/>
        <v>7778397</v>
      </c>
      <c r="H135" s="622">
        <f t="shared" si="3"/>
        <v>222.71786476133951</v>
      </c>
    </row>
    <row r="136" spans="1:8" ht="14.1" customHeight="1">
      <c r="A136" s="66">
        <v>1108</v>
      </c>
      <c r="B136" s="33" t="s">
        <v>126</v>
      </c>
      <c r="C136" s="34">
        <v>13670.421476999998</v>
      </c>
      <c r="D136" s="35">
        <v>5042554</v>
      </c>
      <c r="E136" s="36">
        <v>417.37269200000003</v>
      </c>
      <c r="F136" s="37">
        <v>375568</v>
      </c>
      <c r="G136" s="36">
        <f t="shared" si="2"/>
        <v>-4666986</v>
      </c>
      <c r="H136" s="622">
        <f t="shared" si="3"/>
        <v>7.4479718015910192</v>
      </c>
    </row>
    <row r="137" spans="1:8" ht="14.1" customHeight="1">
      <c r="A137" s="66">
        <v>1109</v>
      </c>
      <c r="B137" s="33" t="s">
        <v>304</v>
      </c>
      <c r="C137" s="34">
        <v>1611.2925</v>
      </c>
      <c r="D137" s="35">
        <v>2394870</v>
      </c>
      <c r="E137" s="59">
        <v>103.10299999999999</v>
      </c>
      <c r="F137" s="60">
        <v>160202</v>
      </c>
      <c r="G137" s="59">
        <f t="shared" si="2"/>
        <v>-2234668</v>
      </c>
      <c r="H137" s="622">
        <f t="shared" si="3"/>
        <v>6.6893818871170465</v>
      </c>
    </row>
    <row r="138" spans="1:8" ht="14.1" customHeight="1">
      <c r="A138" s="66"/>
      <c r="B138" s="33"/>
      <c r="C138" s="34"/>
      <c r="D138" s="35"/>
      <c r="E138" s="59"/>
      <c r="F138" s="60"/>
      <c r="G138" s="59"/>
      <c r="H138" s="622"/>
    </row>
    <row r="139" spans="1:8" ht="14.1" customHeight="1" thickBot="1">
      <c r="A139" s="55">
        <v>12</v>
      </c>
      <c r="B139" s="171" t="s">
        <v>127</v>
      </c>
      <c r="C139" s="62">
        <v>261337.63916500006</v>
      </c>
      <c r="D139" s="47">
        <v>41789382</v>
      </c>
      <c r="E139" s="57">
        <v>276875.80920399982</v>
      </c>
      <c r="F139" s="49">
        <v>112232598</v>
      </c>
      <c r="G139" s="57">
        <f t="shared" si="2"/>
        <v>70443216</v>
      </c>
      <c r="H139" s="624">
        <f t="shared" si="3"/>
        <v>268.56725950146858</v>
      </c>
    </row>
    <row r="140" spans="1:8" ht="14.1" customHeight="1">
      <c r="A140" s="71">
        <v>1201</v>
      </c>
      <c r="B140" s="72" t="s">
        <v>339</v>
      </c>
      <c r="C140" s="73">
        <v>819.60835499999996</v>
      </c>
      <c r="D140" s="74">
        <v>636896</v>
      </c>
      <c r="E140" s="75">
        <v>160505.14404500002</v>
      </c>
      <c r="F140" s="76">
        <v>57774032</v>
      </c>
      <c r="G140" s="75">
        <f t="shared" si="2"/>
        <v>57137136</v>
      </c>
      <c r="H140" s="631">
        <f t="shared" si="3"/>
        <v>9071.187760639099</v>
      </c>
    </row>
    <row r="141" spans="1:8" ht="14.1" customHeight="1">
      <c r="A141" s="66">
        <v>1202</v>
      </c>
      <c r="B141" s="33" t="s">
        <v>229</v>
      </c>
      <c r="C141" s="34">
        <v>2190.7927299999997</v>
      </c>
      <c r="D141" s="35">
        <v>2988981</v>
      </c>
      <c r="E141" s="36">
        <v>1539.8303999999998</v>
      </c>
      <c r="F141" s="37">
        <v>1835333</v>
      </c>
      <c r="G141" s="36">
        <f t="shared" ref="G141:G204" si="4">F141-D141</f>
        <v>-1153648</v>
      </c>
      <c r="H141" s="622">
        <f t="shared" ref="H141:H204" si="5">F141/D141*100</f>
        <v>61.403300991207374</v>
      </c>
    </row>
    <row r="142" spans="1:8" ht="14.1" customHeight="1">
      <c r="A142" s="66">
        <v>1203</v>
      </c>
      <c r="B142" s="33" t="s">
        <v>128</v>
      </c>
      <c r="C142" s="34">
        <v>0</v>
      </c>
      <c r="D142" s="35">
        <v>0</v>
      </c>
      <c r="E142" s="59">
        <v>5.7799999999999997E-2</v>
      </c>
      <c r="F142" s="60">
        <v>1257</v>
      </c>
      <c r="G142" s="59">
        <f t="shared" si="4"/>
        <v>1257</v>
      </c>
      <c r="H142" s="622">
        <v>0</v>
      </c>
    </row>
    <row r="143" spans="1:8" ht="14.1" customHeight="1">
      <c r="A143" s="66">
        <v>1204</v>
      </c>
      <c r="B143" s="33" t="s">
        <v>129</v>
      </c>
      <c r="C143" s="34">
        <v>887.64015899999993</v>
      </c>
      <c r="D143" s="35">
        <v>763339</v>
      </c>
      <c r="E143" s="59">
        <v>103.40085999999999</v>
      </c>
      <c r="F143" s="60">
        <v>84010</v>
      </c>
      <c r="G143" s="59">
        <f t="shared" si="4"/>
        <v>-679329</v>
      </c>
      <c r="H143" s="622">
        <f t="shared" si="5"/>
        <v>11.005595154970466</v>
      </c>
    </row>
    <row r="144" spans="1:8" ht="14.1" customHeight="1">
      <c r="A144" s="66">
        <v>1205</v>
      </c>
      <c r="B144" s="33" t="s">
        <v>130</v>
      </c>
      <c r="C144" s="34">
        <v>874.6294200000001</v>
      </c>
      <c r="D144" s="35">
        <v>1896420</v>
      </c>
      <c r="E144" s="36">
        <v>58029.031830000007</v>
      </c>
      <c r="F144" s="37">
        <v>20681899</v>
      </c>
      <c r="G144" s="36">
        <f t="shared" si="4"/>
        <v>18785479</v>
      </c>
      <c r="H144" s="622">
        <f t="shared" si="5"/>
        <v>1090.5758745425592</v>
      </c>
    </row>
    <row r="145" spans="1:8" s="77" customFormat="1" ht="14.1" customHeight="1">
      <c r="A145" s="66">
        <v>1206</v>
      </c>
      <c r="B145" s="33" t="s">
        <v>131</v>
      </c>
      <c r="C145" s="34">
        <v>1246.7137830000006</v>
      </c>
      <c r="D145" s="35">
        <v>2751858</v>
      </c>
      <c r="E145" s="59">
        <v>35538.996469999998</v>
      </c>
      <c r="F145" s="60">
        <v>12954149</v>
      </c>
      <c r="G145" s="59">
        <f t="shared" si="4"/>
        <v>10202291</v>
      </c>
      <c r="H145" s="622">
        <f t="shared" si="5"/>
        <v>470.74191328186259</v>
      </c>
    </row>
    <row r="146" spans="1:8" ht="14.1" customHeight="1">
      <c r="A146" s="66">
        <v>1207</v>
      </c>
      <c r="B146" s="33" t="s">
        <v>132</v>
      </c>
      <c r="C146" s="34">
        <v>1765.7082670000002</v>
      </c>
      <c r="D146" s="35">
        <v>3555562</v>
      </c>
      <c r="E146" s="59">
        <v>752.04541100000006</v>
      </c>
      <c r="F146" s="60">
        <v>2431386</v>
      </c>
      <c r="G146" s="59">
        <f t="shared" si="4"/>
        <v>-1124176</v>
      </c>
      <c r="H146" s="622">
        <f t="shared" si="5"/>
        <v>68.38260730652425</v>
      </c>
    </row>
    <row r="147" spans="1:8" ht="14.1" customHeight="1">
      <c r="A147" s="66">
        <v>1208</v>
      </c>
      <c r="B147" s="33" t="s">
        <v>133</v>
      </c>
      <c r="C147" s="34">
        <v>737.33666799999992</v>
      </c>
      <c r="D147" s="35">
        <v>775165</v>
      </c>
      <c r="E147" s="36">
        <v>32.312048999999995</v>
      </c>
      <c r="F147" s="37">
        <v>60867</v>
      </c>
      <c r="G147" s="36">
        <f t="shared" si="4"/>
        <v>-714298</v>
      </c>
      <c r="H147" s="622">
        <f t="shared" si="5"/>
        <v>7.8521347068043577</v>
      </c>
    </row>
    <row r="148" spans="1:8" ht="14.1" customHeight="1">
      <c r="A148" s="66">
        <v>1209</v>
      </c>
      <c r="B148" s="33" t="s">
        <v>134</v>
      </c>
      <c r="C148" s="34">
        <v>1434.4120149999997</v>
      </c>
      <c r="D148" s="35">
        <v>11766825</v>
      </c>
      <c r="E148" s="59">
        <v>147.82751499999998</v>
      </c>
      <c r="F148" s="60">
        <v>768058</v>
      </c>
      <c r="G148" s="59">
        <f t="shared" si="4"/>
        <v>-10998767</v>
      </c>
      <c r="H148" s="622">
        <f t="shared" si="5"/>
        <v>6.5273172669772856</v>
      </c>
    </row>
    <row r="149" spans="1:8" ht="14.1" customHeight="1">
      <c r="A149" s="66">
        <v>1210</v>
      </c>
      <c r="B149" s="33" t="s">
        <v>135</v>
      </c>
      <c r="C149" s="34">
        <v>108.183525</v>
      </c>
      <c r="D149" s="35">
        <v>398809</v>
      </c>
      <c r="E149" s="59">
        <v>9.9465000000000003</v>
      </c>
      <c r="F149" s="60">
        <v>75180</v>
      </c>
      <c r="G149" s="59">
        <f t="shared" si="4"/>
        <v>-323629</v>
      </c>
      <c r="H149" s="622">
        <f t="shared" si="5"/>
        <v>18.851129237304072</v>
      </c>
    </row>
    <row r="150" spans="1:8" ht="14.1" customHeight="1">
      <c r="A150" s="66">
        <v>1211</v>
      </c>
      <c r="B150" s="33" t="s">
        <v>136</v>
      </c>
      <c r="C150" s="34">
        <v>1367.8908550000003</v>
      </c>
      <c r="D150" s="35">
        <v>4475497</v>
      </c>
      <c r="E150" s="36">
        <v>3740.9270819999997</v>
      </c>
      <c r="F150" s="37">
        <v>14452414</v>
      </c>
      <c r="G150" s="36">
        <f t="shared" si="4"/>
        <v>9976917</v>
      </c>
      <c r="H150" s="622">
        <f t="shared" si="5"/>
        <v>322.92310775764122</v>
      </c>
    </row>
    <row r="151" spans="1:8" ht="14.1" customHeight="1">
      <c r="A151" s="66">
        <v>1212</v>
      </c>
      <c r="B151" s="33" t="s">
        <v>305</v>
      </c>
      <c r="C151" s="34">
        <v>243867.18242600001</v>
      </c>
      <c r="D151" s="35">
        <v>10773380</v>
      </c>
      <c r="E151" s="36">
        <v>172.14865800000001</v>
      </c>
      <c r="F151" s="37">
        <v>199520</v>
      </c>
      <c r="G151" s="36">
        <f t="shared" si="4"/>
        <v>-10573860</v>
      </c>
      <c r="H151" s="622">
        <f t="shared" si="5"/>
        <v>1.8519721758630998</v>
      </c>
    </row>
    <row r="152" spans="1:8" ht="14.1" customHeight="1">
      <c r="A152" s="66">
        <v>1213</v>
      </c>
      <c r="B152" s="33" t="s">
        <v>230</v>
      </c>
      <c r="C152" s="34">
        <v>1575.0544849999999</v>
      </c>
      <c r="D152" s="35">
        <v>169690</v>
      </c>
      <c r="E152" s="36">
        <v>15634.666999999999</v>
      </c>
      <c r="F152" s="37">
        <v>817042</v>
      </c>
      <c r="G152" s="36">
        <f t="shared" si="4"/>
        <v>647352</v>
      </c>
      <c r="H152" s="622">
        <f t="shared" si="5"/>
        <v>481.49095409275742</v>
      </c>
    </row>
    <row r="153" spans="1:8" ht="14.1" customHeight="1">
      <c r="A153" s="66">
        <v>1214</v>
      </c>
      <c r="B153" s="33" t="s">
        <v>306</v>
      </c>
      <c r="C153" s="34">
        <v>4462.4864770000004</v>
      </c>
      <c r="D153" s="35">
        <v>836960</v>
      </c>
      <c r="E153" s="36">
        <v>669.47358399999996</v>
      </c>
      <c r="F153" s="37">
        <v>97451</v>
      </c>
      <c r="G153" s="36">
        <f t="shared" si="4"/>
        <v>-739509</v>
      </c>
      <c r="H153" s="622">
        <f t="shared" si="5"/>
        <v>11.643447715541962</v>
      </c>
    </row>
    <row r="154" spans="1:8" ht="14.1" customHeight="1">
      <c r="A154" s="66"/>
      <c r="B154" s="33"/>
      <c r="C154" s="34"/>
      <c r="D154" s="35"/>
      <c r="E154" s="36"/>
      <c r="F154" s="37"/>
      <c r="G154" s="36"/>
      <c r="H154" s="622"/>
    </row>
    <row r="155" spans="1:8" ht="14.1" customHeight="1" thickBot="1">
      <c r="A155" s="55">
        <v>13</v>
      </c>
      <c r="B155" s="45" t="s">
        <v>137</v>
      </c>
      <c r="C155" s="62">
        <v>605.60434800000007</v>
      </c>
      <c r="D155" s="47">
        <v>6066481</v>
      </c>
      <c r="E155" s="57">
        <v>94.426998000000012</v>
      </c>
      <c r="F155" s="49">
        <v>1380089</v>
      </c>
      <c r="G155" s="57">
        <f t="shared" si="4"/>
        <v>-4686392</v>
      </c>
      <c r="H155" s="624">
        <f t="shared" si="5"/>
        <v>22.74941601234719</v>
      </c>
    </row>
    <row r="156" spans="1:8" ht="14.1" customHeight="1">
      <c r="A156" s="66">
        <v>1301</v>
      </c>
      <c r="B156" s="64" t="s">
        <v>138</v>
      </c>
      <c r="C156" s="34">
        <v>29.55988</v>
      </c>
      <c r="D156" s="35">
        <v>295325</v>
      </c>
      <c r="E156" s="36">
        <v>4.3171499999999998</v>
      </c>
      <c r="F156" s="37">
        <v>32144</v>
      </c>
      <c r="G156" s="36">
        <f t="shared" si="4"/>
        <v>-263181</v>
      </c>
      <c r="H156" s="622">
        <f t="shared" si="5"/>
        <v>10.884280030474901</v>
      </c>
    </row>
    <row r="157" spans="1:8" ht="14.1" customHeight="1">
      <c r="A157" s="66">
        <v>1302</v>
      </c>
      <c r="B157" s="33" t="s">
        <v>139</v>
      </c>
      <c r="C157" s="34">
        <v>576.04446800000005</v>
      </c>
      <c r="D157" s="35">
        <v>5771156</v>
      </c>
      <c r="E157" s="36">
        <v>90.109848000000014</v>
      </c>
      <c r="F157" s="37">
        <v>1347945</v>
      </c>
      <c r="G157" s="36">
        <f t="shared" si="4"/>
        <v>-4423211</v>
      </c>
      <c r="H157" s="622">
        <f t="shared" si="5"/>
        <v>23.356585751624113</v>
      </c>
    </row>
    <row r="158" spans="1:8" ht="14.1" customHeight="1" thickBot="1">
      <c r="A158" s="472"/>
      <c r="B158" s="473"/>
      <c r="C158" s="474"/>
      <c r="D158" s="475"/>
      <c r="E158" s="476"/>
      <c r="F158" s="477"/>
      <c r="G158" s="476"/>
      <c r="H158" s="632"/>
    </row>
    <row r="159" spans="1:8" ht="14.1" customHeight="1" thickTop="1" thickBot="1">
      <c r="A159" s="55">
        <v>14</v>
      </c>
      <c r="B159" s="45" t="s">
        <v>140</v>
      </c>
      <c r="C159" s="62">
        <v>599.87022000000013</v>
      </c>
      <c r="D159" s="47">
        <v>377245</v>
      </c>
      <c r="E159" s="57">
        <v>2722.1498759999999</v>
      </c>
      <c r="F159" s="49">
        <v>91537</v>
      </c>
      <c r="G159" s="57">
        <f t="shared" si="4"/>
        <v>-285708</v>
      </c>
      <c r="H159" s="624">
        <f t="shared" si="5"/>
        <v>24.264602579225702</v>
      </c>
    </row>
    <row r="160" spans="1:8" ht="14.1" customHeight="1">
      <c r="A160" s="66">
        <v>1401</v>
      </c>
      <c r="B160" s="33" t="s">
        <v>141</v>
      </c>
      <c r="C160" s="34">
        <v>397.18463299999996</v>
      </c>
      <c r="D160" s="35">
        <v>180609</v>
      </c>
      <c r="E160" s="36">
        <v>0.43432199999999999</v>
      </c>
      <c r="F160" s="37">
        <v>756</v>
      </c>
      <c r="G160" s="36">
        <f t="shared" si="4"/>
        <v>-179853</v>
      </c>
      <c r="H160" s="622">
        <f t="shared" si="5"/>
        <v>0.4185837915054067</v>
      </c>
    </row>
    <row r="161" spans="1:8" ht="14.1" customHeight="1">
      <c r="A161" s="66">
        <v>1402</v>
      </c>
      <c r="B161" s="64" t="s">
        <v>142</v>
      </c>
      <c r="C161" s="34">
        <v>0</v>
      </c>
      <c r="D161" s="35">
        <v>0</v>
      </c>
      <c r="E161" s="36">
        <v>0</v>
      </c>
      <c r="F161" s="37">
        <v>0</v>
      </c>
      <c r="G161" s="36">
        <f t="shared" si="4"/>
        <v>0</v>
      </c>
      <c r="H161" s="622">
        <v>0</v>
      </c>
    </row>
    <row r="162" spans="1:8" ht="14.1" customHeight="1">
      <c r="A162" s="66">
        <v>1403</v>
      </c>
      <c r="B162" s="33" t="s">
        <v>307</v>
      </c>
      <c r="C162" s="34">
        <v>0</v>
      </c>
      <c r="D162" s="35">
        <v>0</v>
      </c>
      <c r="E162" s="59">
        <v>0</v>
      </c>
      <c r="F162" s="60">
        <v>0</v>
      </c>
      <c r="G162" s="59">
        <f t="shared" si="4"/>
        <v>0</v>
      </c>
      <c r="H162" s="622">
        <v>0</v>
      </c>
    </row>
    <row r="163" spans="1:8" ht="14.1" customHeight="1">
      <c r="A163" s="66">
        <v>1404</v>
      </c>
      <c r="B163" s="33" t="s">
        <v>143</v>
      </c>
      <c r="C163" s="34">
        <v>202.685587</v>
      </c>
      <c r="D163" s="35">
        <v>196636</v>
      </c>
      <c r="E163" s="59">
        <v>2721.7155539999999</v>
      </c>
      <c r="F163" s="60">
        <v>90781</v>
      </c>
      <c r="G163" s="59">
        <f t="shared" si="4"/>
        <v>-105855</v>
      </c>
      <c r="H163" s="622">
        <f t="shared" si="5"/>
        <v>46.167029435098357</v>
      </c>
    </row>
    <row r="164" spans="1:8" ht="14.1" customHeight="1">
      <c r="A164" s="38"/>
      <c r="B164" s="39"/>
      <c r="C164" s="61"/>
      <c r="D164" s="41"/>
      <c r="E164" s="58"/>
      <c r="F164" s="43"/>
      <c r="G164" s="58"/>
      <c r="H164" s="623"/>
    </row>
    <row r="165" spans="1:8" ht="14.1" customHeight="1" thickBot="1">
      <c r="A165" s="55">
        <v>15</v>
      </c>
      <c r="B165" s="45" t="s">
        <v>198</v>
      </c>
      <c r="C165" s="78">
        <v>112902.40773999994</v>
      </c>
      <c r="D165" s="47">
        <v>104959024</v>
      </c>
      <c r="E165" s="57">
        <v>70910.767380000048</v>
      </c>
      <c r="F165" s="49">
        <v>56031091</v>
      </c>
      <c r="G165" s="57">
        <f t="shared" si="4"/>
        <v>-48927933</v>
      </c>
      <c r="H165" s="624">
        <f t="shared" si="5"/>
        <v>53.383776701277256</v>
      </c>
    </row>
    <row r="166" spans="1:8" ht="14.1" customHeight="1">
      <c r="A166" s="66">
        <v>1501</v>
      </c>
      <c r="B166" s="33" t="s">
        <v>144</v>
      </c>
      <c r="C166" s="79">
        <v>78.019064000000014</v>
      </c>
      <c r="D166" s="35">
        <v>91023</v>
      </c>
      <c r="E166" s="36">
        <v>118.71965000000002</v>
      </c>
      <c r="F166" s="37">
        <v>86984</v>
      </c>
      <c r="G166" s="36">
        <f t="shared" si="4"/>
        <v>-4039</v>
      </c>
      <c r="H166" s="622">
        <f t="shared" si="5"/>
        <v>95.562659987036241</v>
      </c>
    </row>
    <row r="167" spans="1:8" ht="14.1" customHeight="1">
      <c r="A167" s="66">
        <v>1502</v>
      </c>
      <c r="B167" s="33" t="s">
        <v>308</v>
      </c>
      <c r="C167" s="79">
        <v>241.40275599999998</v>
      </c>
      <c r="D167" s="35">
        <v>127890</v>
      </c>
      <c r="E167" s="36">
        <v>236.96668</v>
      </c>
      <c r="F167" s="37">
        <v>137465</v>
      </c>
      <c r="G167" s="36">
        <f t="shared" si="4"/>
        <v>9575</v>
      </c>
      <c r="H167" s="622">
        <f t="shared" si="5"/>
        <v>107.48690280709985</v>
      </c>
    </row>
    <row r="168" spans="1:8" ht="14.1" customHeight="1">
      <c r="A168" s="66">
        <v>1503</v>
      </c>
      <c r="B168" s="33" t="s">
        <v>340</v>
      </c>
      <c r="C168" s="80">
        <v>1.6839999999999999</v>
      </c>
      <c r="D168" s="53">
        <v>15336</v>
      </c>
      <c r="E168" s="36">
        <v>0</v>
      </c>
      <c r="F168" s="37">
        <v>0</v>
      </c>
      <c r="G168" s="36">
        <f t="shared" si="4"/>
        <v>-15336</v>
      </c>
      <c r="H168" s="622">
        <f t="shared" si="5"/>
        <v>0</v>
      </c>
    </row>
    <row r="169" spans="1:8" ht="14.1" customHeight="1">
      <c r="A169" s="66">
        <v>1504</v>
      </c>
      <c r="B169" s="33" t="s">
        <v>145</v>
      </c>
      <c r="C169" s="79">
        <v>16.860848999999998</v>
      </c>
      <c r="D169" s="35">
        <v>295305</v>
      </c>
      <c r="E169" s="36">
        <v>48.311499000000005</v>
      </c>
      <c r="F169" s="37">
        <v>214097</v>
      </c>
      <c r="G169" s="36">
        <f t="shared" si="4"/>
        <v>-81208</v>
      </c>
      <c r="H169" s="622">
        <f t="shared" si="5"/>
        <v>72.500296303821472</v>
      </c>
    </row>
    <row r="170" spans="1:8" ht="14.1" customHeight="1">
      <c r="A170" s="66">
        <v>1505</v>
      </c>
      <c r="B170" s="33" t="s">
        <v>146</v>
      </c>
      <c r="C170" s="79">
        <v>51.973645999999995</v>
      </c>
      <c r="D170" s="35">
        <v>472454</v>
      </c>
      <c r="E170" s="36">
        <v>0.70204</v>
      </c>
      <c r="F170" s="37">
        <v>7836</v>
      </c>
      <c r="G170" s="36">
        <f t="shared" si="4"/>
        <v>-464618</v>
      </c>
      <c r="H170" s="622">
        <f t="shared" si="5"/>
        <v>1.6585741680671557</v>
      </c>
    </row>
    <row r="171" spans="1:8" ht="14.1" customHeight="1">
      <c r="A171" s="66">
        <v>1506</v>
      </c>
      <c r="B171" s="33" t="s">
        <v>231</v>
      </c>
      <c r="C171" s="79">
        <v>0</v>
      </c>
      <c r="D171" s="35">
        <v>0</v>
      </c>
      <c r="E171" s="59">
        <v>4349.4220000000005</v>
      </c>
      <c r="F171" s="60">
        <v>1780513</v>
      </c>
      <c r="G171" s="59">
        <f t="shared" si="4"/>
        <v>1780513</v>
      </c>
      <c r="H171" s="622" t="s">
        <v>404</v>
      </c>
    </row>
    <row r="172" spans="1:8" ht="14.1" customHeight="1">
      <c r="A172" s="66">
        <v>1507</v>
      </c>
      <c r="B172" s="33" t="s">
        <v>147</v>
      </c>
      <c r="C172" s="79">
        <v>11526.122468</v>
      </c>
      <c r="D172" s="35">
        <v>5566337</v>
      </c>
      <c r="E172" s="36">
        <v>5990.3091299999996</v>
      </c>
      <c r="F172" s="37">
        <v>4562032</v>
      </c>
      <c r="G172" s="36">
        <f t="shared" si="4"/>
        <v>-1004305</v>
      </c>
      <c r="H172" s="622">
        <f t="shared" si="5"/>
        <v>81.957524310870866</v>
      </c>
    </row>
    <row r="173" spans="1:8" ht="14.1" customHeight="1">
      <c r="A173" s="66">
        <v>1508</v>
      </c>
      <c r="B173" s="33" t="s">
        <v>148</v>
      </c>
      <c r="C173" s="79">
        <v>7.0124999999999993</v>
      </c>
      <c r="D173" s="35">
        <v>17407</v>
      </c>
      <c r="E173" s="59">
        <v>5.0000000000000002E-5</v>
      </c>
      <c r="F173" s="60">
        <v>1</v>
      </c>
      <c r="G173" s="59">
        <f t="shared" si="4"/>
        <v>-17406</v>
      </c>
      <c r="H173" s="622">
        <f t="shared" si="5"/>
        <v>5.7448153041879703E-3</v>
      </c>
    </row>
    <row r="174" spans="1:8" ht="14.1" customHeight="1">
      <c r="A174" s="66">
        <v>1509</v>
      </c>
      <c r="B174" s="33" t="s">
        <v>149</v>
      </c>
      <c r="C174" s="79">
        <v>3818.9447409999993</v>
      </c>
      <c r="D174" s="35">
        <v>14350624</v>
      </c>
      <c r="E174" s="36">
        <v>215.44325300000008</v>
      </c>
      <c r="F174" s="37">
        <v>1779079</v>
      </c>
      <c r="G174" s="36">
        <f t="shared" si="4"/>
        <v>-12571545</v>
      </c>
      <c r="H174" s="622">
        <f t="shared" si="5"/>
        <v>12.397223981340463</v>
      </c>
    </row>
    <row r="175" spans="1:8" ht="14.1" customHeight="1">
      <c r="A175" s="66">
        <v>1510</v>
      </c>
      <c r="B175" s="33" t="s">
        <v>150</v>
      </c>
      <c r="C175" s="80">
        <v>342.23787400000003</v>
      </c>
      <c r="D175" s="35">
        <v>977860</v>
      </c>
      <c r="E175" s="59">
        <v>26.040790000000005</v>
      </c>
      <c r="F175" s="60">
        <v>241409</v>
      </c>
      <c r="G175" s="59">
        <f t="shared" si="4"/>
        <v>-736451</v>
      </c>
      <c r="H175" s="622">
        <f t="shared" si="5"/>
        <v>24.68748082547604</v>
      </c>
    </row>
    <row r="176" spans="1:8" ht="14.1" customHeight="1">
      <c r="A176" s="66">
        <v>1511</v>
      </c>
      <c r="B176" s="33" t="s">
        <v>151</v>
      </c>
      <c r="C176" s="79">
        <v>19453.742299999998</v>
      </c>
      <c r="D176" s="35">
        <v>15894133</v>
      </c>
      <c r="E176" s="59">
        <v>847.96324599999991</v>
      </c>
      <c r="F176" s="60">
        <v>730095</v>
      </c>
      <c r="G176" s="59">
        <f t="shared" si="4"/>
        <v>-15164038</v>
      </c>
      <c r="H176" s="622">
        <f t="shared" si="5"/>
        <v>4.5934874207986054</v>
      </c>
    </row>
    <row r="177" spans="1:8" ht="14.1" customHeight="1">
      <c r="A177" s="66">
        <v>1512</v>
      </c>
      <c r="B177" s="33" t="s">
        <v>152</v>
      </c>
      <c r="C177" s="79">
        <v>52266.755336999995</v>
      </c>
      <c r="D177" s="35">
        <v>42211993</v>
      </c>
      <c r="E177" s="36">
        <v>19964.133575999993</v>
      </c>
      <c r="F177" s="37">
        <v>16946456</v>
      </c>
      <c r="G177" s="36">
        <f t="shared" si="4"/>
        <v>-25265537</v>
      </c>
      <c r="H177" s="622">
        <f t="shared" si="5"/>
        <v>40.146069388384483</v>
      </c>
    </row>
    <row r="178" spans="1:8" ht="14.1" customHeight="1">
      <c r="A178" s="66">
        <v>1513</v>
      </c>
      <c r="B178" s="33" t="s">
        <v>153</v>
      </c>
      <c r="C178" s="79">
        <v>1745.5108999999998</v>
      </c>
      <c r="D178" s="35">
        <v>2879269</v>
      </c>
      <c r="E178" s="59">
        <v>74.084835000000012</v>
      </c>
      <c r="F178" s="60">
        <v>137072</v>
      </c>
      <c r="G178" s="59">
        <f t="shared" si="4"/>
        <v>-2742197</v>
      </c>
      <c r="H178" s="622">
        <f t="shared" si="5"/>
        <v>4.7606527906909699</v>
      </c>
    </row>
    <row r="179" spans="1:8" ht="14.1" customHeight="1">
      <c r="A179" s="66">
        <v>1514</v>
      </c>
      <c r="B179" s="33" t="s">
        <v>341</v>
      </c>
      <c r="C179" s="81">
        <v>5458.3772200000012</v>
      </c>
      <c r="D179" s="53">
        <v>4492393</v>
      </c>
      <c r="E179" s="59">
        <v>21218.663920000003</v>
      </c>
      <c r="F179" s="60">
        <v>15448469</v>
      </c>
      <c r="G179" s="59">
        <f t="shared" si="4"/>
        <v>10956076</v>
      </c>
      <c r="H179" s="622">
        <f t="shared" si="5"/>
        <v>343.88062219845858</v>
      </c>
    </row>
    <row r="180" spans="1:8" ht="14.1" customHeight="1">
      <c r="A180" s="66">
        <v>1515</v>
      </c>
      <c r="B180" s="33" t="s">
        <v>154</v>
      </c>
      <c r="C180" s="34">
        <v>738.26046000000019</v>
      </c>
      <c r="D180" s="35">
        <v>2391872</v>
      </c>
      <c r="E180" s="36">
        <v>117.37769900000001</v>
      </c>
      <c r="F180" s="37">
        <v>741940</v>
      </c>
      <c r="G180" s="36">
        <f t="shared" si="4"/>
        <v>-1649932</v>
      </c>
      <c r="H180" s="622">
        <f t="shared" si="5"/>
        <v>31.019218419714768</v>
      </c>
    </row>
    <row r="181" spans="1:8" ht="14.1" customHeight="1">
      <c r="A181" s="66">
        <v>1516</v>
      </c>
      <c r="B181" s="33" t="s">
        <v>232</v>
      </c>
      <c r="C181" s="34">
        <v>1683.773821</v>
      </c>
      <c r="D181" s="35">
        <v>1988670</v>
      </c>
      <c r="E181" s="36">
        <v>6805.6839100000016</v>
      </c>
      <c r="F181" s="37">
        <v>3761780</v>
      </c>
      <c r="G181" s="36">
        <f t="shared" si="4"/>
        <v>1773110</v>
      </c>
      <c r="H181" s="622">
        <f t="shared" si="5"/>
        <v>189.16059476936846</v>
      </c>
    </row>
    <row r="182" spans="1:8" ht="14.1" customHeight="1">
      <c r="A182" s="66">
        <v>1517</v>
      </c>
      <c r="B182" s="33" t="s">
        <v>155</v>
      </c>
      <c r="C182" s="34">
        <v>9672.4545640000015</v>
      </c>
      <c r="D182" s="35">
        <v>10536883</v>
      </c>
      <c r="E182" s="36">
        <v>4550.6814619999996</v>
      </c>
      <c r="F182" s="37">
        <v>6354194</v>
      </c>
      <c r="G182" s="36">
        <f t="shared" si="4"/>
        <v>-4182689</v>
      </c>
      <c r="H182" s="622">
        <f t="shared" si="5"/>
        <v>60.304304413363987</v>
      </c>
    </row>
    <row r="183" spans="1:8" ht="14.1" customHeight="1">
      <c r="A183" s="66">
        <v>1518</v>
      </c>
      <c r="B183" s="56" t="s">
        <v>199</v>
      </c>
      <c r="C183" s="34">
        <v>1656.755386</v>
      </c>
      <c r="D183" s="35">
        <v>1095067</v>
      </c>
      <c r="E183" s="36">
        <v>4388.5175300000001</v>
      </c>
      <c r="F183" s="37">
        <v>2685059</v>
      </c>
      <c r="G183" s="36">
        <f t="shared" si="4"/>
        <v>1589992</v>
      </c>
      <c r="H183" s="622">
        <f t="shared" si="5"/>
        <v>245.19586472791164</v>
      </c>
    </row>
    <row r="184" spans="1:8" ht="14.1" customHeight="1">
      <c r="A184" s="66">
        <v>1520</v>
      </c>
      <c r="B184" s="33" t="s">
        <v>156</v>
      </c>
      <c r="C184" s="34">
        <v>3760.3202080000005</v>
      </c>
      <c r="D184" s="35">
        <v>1231881</v>
      </c>
      <c r="E184" s="36">
        <v>1637.8971099999999</v>
      </c>
      <c r="F184" s="37">
        <v>327953</v>
      </c>
      <c r="G184" s="36">
        <f t="shared" si="4"/>
        <v>-903928</v>
      </c>
      <c r="H184" s="622">
        <f t="shared" si="5"/>
        <v>26.622133144354045</v>
      </c>
    </row>
    <row r="185" spans="1:8" ht="14.1" customHeight="1">
      <c r="A185" s="66">
        <v>1521</v>
      </c>
      <c r="B185" s="33" t="s">
        <v>309</v>
      </c>
      <c r="C185" s="34">
        <v>72.622646000000003</v>
      </c>
      <c r="D185" s="35">
        <v>303732</v>
      </c>
      <c r="E185" s="36">
        <v>13.234</v>
      </c>
      <c r="F185" s="37">
        <v>65547</v>
      </c>
      <c r="G185" s="36">
        <f t="shared" si="4"/>
        <v>-238185</v>
      </c>
      <c r="H185" s="622">
        <f t="shared" si="5"/>
        <v>21.580538105961836</v>
      </c>
    </row>
    <row r="186" spans="1:8" ht="14.1" customHeight="1">
      <c r="A186" s="66">
        <v>1522</v>
      </c>
      <c r="B186" s="33" t="s">
        <v>157</v>
      </c>
      <c r="C186" s="81">
        <v>309.577</v>
      </c>
      <c r="D186" s="53">
        <v>18895</v>
      </c>
      <c r="E186" s="36">
        <v>306.61499999999995</v>
      </c>
      <c r="F186" s="37">
        <v>23110</v>
      </c>
      <c r="G186" s="36">
        <f t="shared" si="4"/>
        <v>4215</v>
      </c>
      <c r="H186" s="622">
        <f t="shared" si="5"/>
        <v>122.30748875363852</v>
      </c>
    </row>
    <row r="187" spans="1:8" ht="14.1" customHeight="1">
      <c r="A187" s="66"/>
      <c r="B187" s="33"/>
      <c r="C187" s="81"/>
      <c r="D187" s="53"/>
      <c r="E187" s="36"/>
      <c r="F187" s="37"/>
      <c r="G187" s="36"/>
      <c r="H187" s="622"/>
    </row>
    <row r="188" spans="1:8" ht="14.1" customHeight="1">
      <c r="A188" s="66"/>
      <c r="B188" s="33"/>
      <c r="C188" s="81"/>
      <c r="D188" s="53"/>
      <c r="E188" s="36"/>
      <c r="F188" s="37"/>
      <c r="G188" s="36"/>
      <c r="H188" s="622"/>
    </row>
    <row r="189" spans="1:8" ht="14.1" customHeight="1" thickBot="1">
      <c r="A189" s="88"/>
      <c r="B189" s="89"/>
      <c r="C189" s="478"/>
      <c r="D189" s="479"/>
      <c r="E189" s="92"/>
      <c r="F189" s="93"/>
      <c r="G189" s="92"/>
      <c r="H189" s="629"/>
    </row>
    <row r="190" spans="1:8" ht="14.1" customHeight="1" thickTop="1" thickBot="1">
      <c r="A190" s="55">
        <v>16</v>
      </c>
      <c r="B190" s="45" t="s">
        <v>158</v>
      </c>
      <c r="C190" s="62">
        <v>23518.189093999987</v>
      </c>
      <c r="D190" s="47">
        <v>68195091</v>
      </c>
      <c r="E190" s="57">
        <v>21430.518793999989</v>
      </c>
      <c r="F190" s="49">
        <v>81546928</v>
      </c>
      <c r="G190" s="57">
        <f t="shared" si="4"/>
        <v>13351837</v>
      </c>
      <c r="H190" s="624">
        <f t="shared" si="5"/>
        <v>119.57888288469327</v>
      </c>
    </row>
    <row r="191" spans="1:8" s="77" customFormat="1" ht="14.1" customHeight="1">
      <c r="A191" s="66">
        <v>1601</v>
      </c>
      <c r="B191" s="33" t="s">
        <v>310</v>
      </c>
      <c r="C191" s="34">
        <v>10682.318487999999</v>
      </c>
      <c r="D191" s="35">
        <v>23608224</v>
      </c>
      <c r="E191" s="36">
        <v>3269.2126469999998</v>
      </c>
      <c r="F191" s="37">
        <v>12349357</v>
      </c>
      <c r="G191" s="36">
        <f t="shared" si="4"/>
        <v>-11258867</v>
      </c>
      <c r="H191" s="622">
        <f t="shared" si="5"/>
        <v>52.3095553481702</v>
      </c>
    </row>
    <row r="192" spans="1:8" s="77" customFormat="1" ht="14.1" customHeight="1">
      <c r="A192" s="66">
        <v>1602</v>
      </c>
      <c r="B192" s="33" t="s">
        <v>252</v>
      </c>
      <c r="C192" s="34">
        <v>6971.7611250000009</v>
      </c>
      <c r="D192" s="35">
        <v>22176003</v>
      </c>
      <c r="E192" s="36">
        <v>11776.695364000005</v>
      </c>
      <c r="F192" s="37">
        <v>42400682</v>
      </c>
      <c r="G192" s="36">
        <f t="shared" si="4"/>
        <v>20224679</v>
      </c>
      <c r="H192" s="622">
        <f t="shared" si="5"/>
        <v>191.20074072861553</v>
      </c>
    </row>
    <row r="193" spans="1:8" ht="14.1" customHeight="1">
      <c r="A193" s="66">
        <v>1603</v>
      </c>
      <c r="B193" s="33" t="s">
        <v>159</v>
      </c>
      <c r="C193" s="34">
        <v>152.52919700000001</v>
      </c>
      <c r="D193" s="35">
        <v>1135938</v>
      </c>
      <c r="E193" s="36">
        <v>3.4815779999999998</v>
      </c>
      <c r="F193" s="37">
        <v>44612</v>
      </c>
      <c r="G193" s="36">
        <f t="shared" si="4"/>
        <v>-1091326</v>
      </c>
      <c r="H193" s="622">
        <f t="shared" si="5"/>
        <v>3.9273270196084646</v>
      </c>
    </row>
    <row r="194" spans="1:8" ht="14.1" customHeight="1">
      <c r="A194" s="66">
        <v>1604</v>
      </c>
      <c r="B194" s="56" t="s">
        <v>253</v>
      </c>
      <c r="C194" s="34">
        <v>5005.4516710000007</v>
      </c>
      <c r="D194" s="35">
        <v>18789496</v>
      </c>
      <c r="E194" s="36">
        <v>6221.3192089999966</v>
      </c>
      <c r="F194" s="37">
        <v>25920604</v>
      </c>
      <c r="G194" s="36">
        <f t="shared" si="4"/>
        <v>7131108</v>
      </c>
      <c r="H194" s="622">
        <f t="shared" si="5"/>
        <v>137.95263055485896</v>
      </c>
    </row>
    <row r="195" spans="1:8" ht="14.1" customHeight="1">
      <c r="A195" s="66">
        <v>1605</v>
      </c>
      <c r="B195" s="33" t="s">
        <v>160</v>
      </c>
      <c r="C195" s="34">
        <v>706.12861299999997</v>
      </c>
      <c r="D195" s="35">
        <v>2485430</v>
      </c>
      <c r="E195" s="36">
        <v>159.80999599999996</v>
      </c>
      <c r="F195" s="37">
        <v>831673</v>
      </c>
      <c r="G195" s="36">
        <f t="shared" si="4"/>
        <v>-1653757</v>
      </c>
      <c r="H195" s="622">
        <f t="shared" si="5"/>
        <v>33.461936163963578</v>
      </c>
    </row>
    <row r="196" spans="1:8" ht="14.1" customHeight="1">
      <c r="A196" s="66"/>
      <c r="B196" s="33"/>
      <c r="C196" s="34"/>
      <c r="D196" s="35"/>
      <c r="E196" s="36"/>
      <c r="F196" s="37"/>
      <c r="G196" s="36"/>
      <c r="H196" s="622"/>
    </row>
    <row r="197" spans="1:8" ht="14.1" customHeight="1" thickBot="1">
      <c r="A197" s="55">
        <v>17</v>
      </c>
      <c r="B197" s="45" t="s">
        <v>259</v>
      </c>
      <c r="C197" s="62">
        <v>219034.52708899986</v>
      </c>
      <c r="D197" s="47">
        <v>115588149</v>
      </c>
      <c r="E197" s="57">
        <v>310626.55713700049</v>
      </c>
      <c r="F197" s="49">
        <v>161491393</v>
      </c>
      <c r="G197" s="57">
        <f t="shared" si="4"/>
        <v>45903244</v>
      </c>
      <c r="H197" s="624">
        <f t="shared" si="5"/>
        <v>139.71275982626906</v>
      </c>
    </row>
    <row r="198" spans="1:8" ht="14.1" customHeight="1">
      <c r="A198" s="82">
        <v>1701</v>
      </c>
      <c r="B198" s="83" t="s">
        <v>280</v>
      </c>
      <c r="C198" s="84">
        <v>171816.61294400002</v>
      </c>
      <c r="D198" s="85">
        <v>74985491</v>
      </c>
      <c r="E198" s="86">
        <v>282514.99263100006</v>
      </c>
      <c r="F198" s="87">
        <v>148196024</v>
      </c>
      <c r="G198" s="86">
        <f t="shared" si="4"/>
        <v>73210533</v>
      </c>
      <c r="H198" s="633">
        <f t="shared" si="5"/>
        <v>197.63293141602554</v>
      </c>
    </row>
    <row r="199" spans="1:8" ht="14.1" customHeight="1">
      <c r="A199" s="66">
        <v>1702</v>
      </c>
      <c r="B199" s="33" t="s">
        <v>281</v>
      </c>
      <c r="C199" s="34">
        <v>40678.831231999982</v>
      </c>
      <c r="D199" s="35">
        <v>17531523</v>
      </c>
      <c r="E199" s="36">
        <v>1709.9026800000004</v>
      </c>
      <c r="F199" s="37">
        <v>931038</v>
      </c>
      <c r="G199" s="36">
        <f t="shared" si="4"/>
        <v>-16600485</v>
      </c>
      <c r="H199" s="622">
        <f t="shared" si="5"/>
        <v>5.3106509913599638</v>
      </c>
    </row>
    <row r="200" spans="1:8" ht="14.1" customHeight="1">
      <c r="A200" s="66">
        <v>1703</v>
      </c>
      <c r="B200" s="33" t="s">
        <v>161</v>
      </c>
      <c r="C200" s="34">
        <v>9.1302780000000006</v>
      </c>
      <c r="D200" s="35">
        <v>10873</v>
      </c>
      <c r="E200" s="36">
        <v>23857.281420000003</v>
      </c>
      <c r="F200" s="37">
        <v>2683984</v>
      </c>
      <c r="G200" s="36">
        <f t="shared" si="4"/>
        <v>2673111</v>
      </c>
      <c r="H200" s="622">
        <f t="shared" si="5"/>
        <v>24684.85238664582</v>
      </c>
    </row>
    <row r="201" spans="1:8" ht="14.1" customHeight="1">
      <c r="A201" s="66">
        <v>1704</v>
      </c>
      <c r="B201" s="33" t="s">
        <v>342</v>
      </c>
      <c r="C201" s="34">
        <v>6529.9526350000006</v>
      </c>
      <c r="D201" s="35">
        <v>23060262</v>
      </c>
      <c r="E201" s="36">
        <v>2544.3804060000002</v>
      </c>
      <c r="F201" s="37">
        <v>9680347</v>
      </c>
      <c r="G201" s="36">
        <f t="shared" si="4"/>
        <v>-13379915</v>
      </c>
      <c r="H201" s="622">
        <f t="shared" si="5"/>
        <v>41.978477954847179</v>
      </c>
    </row>
    <row r="202" spans="1:8" ht="14.1" customHeight="1">
      <c r="A202" s="66"/>
      <c r="B202" s="33"/>
      <c r="C202" s="34"/>
      <c r="D202" s="35"/>
      <c r="E202" s="36"/>
      <c r="F202" s="37"/>
      <c r="G202" s="36"/>
      <c r="H202" s="622"/>
    </row>
    <row r="203" spans="1:8" ht="14.1" customHeight="1" thickBot="1">
      <c r="A203" s="55">
        <v>18</v>
      </c>
      <c r="B203" s="45" t="s">
        <v>162</v>
      </c>
      <c r="C203" s="62">
        <v>38058.197143999998</v>
      </c>
      <c r="D203" s="47">
        <v>151967159</v>
      </c>
      <c r="E203" s="57">
        <v>21825.312979000002</v>
      </c>
      <c r="F203" s="49">
        <v>101411951</v>
      </c>
      <c r="G203" s="57">
        <f t="shared" si="4"/>
        <v>-50555208</v>
      </c>
      <c r="H203" s="624">
        <f t="shared" si="5"/>
        <v>66.732807053397636</v>
      </c>
    </row>
    <row r="204" spans="1:8" ht="14.1" customHeight="1">
      <c r="A204" s="66">
        <v>1801</v>
      </c>
      <c r="B204" s="33" t="s">
        <v>233</v>
      </c>
      <c r="C204" s="34">
        <v>1499.88078</v>
      </c>
      <c r="D204" s="35">
        <v>4025602</v>
      </c>
      <c r="E204" s="36">
        <v>0.19970000000000002</v>
      </c>
      <c r="F204" s="37">
        <v>2999</v>
      </c>
      <c r="G204" s="36">
        <f t="shared" si="4"/>
        <v>-4022603</v>
      </c>
      <c r="H204" s="622">
        <f t="shared" si="5"/>
        <v>7.4498174434531786E-2</v>
      </c>
    </row>
    <row r="205" spans="1:8" ht="14.1" customHeight="1">
      <c r="A205" s="66">
        <v>1802</v>
      </c>
      <c r="B205" s="33" t="s">
        <v>163</v>
      </c>
      <c r="C205" s="34">
        <v>0</v>
      </c>
      <c r="D205" s="35">
        <v>0</v>
      </c>
      <c r="E205" s="36">
        <v>5.7599999999999995E-3</v>
      </c>
      <c r="F205" s="37">
        <v>115</v>
      </c>
      <c r="G205" s="36">
        <f t="shared" ref="G205:G266" si="6">F205-D205</f>
        <v>115</v>
      </c>
      <c r="H205" s="622" t="s">
        <v>404</v>
      </c>
    </row>
    <row r="206" spans="1:8" ht="14.1" customHeight="1">
      <c r="A206" s="66">
        <v>1803</v>
      </c>
      <c r="B206" s="33" t="s">
        <v>282</v>
      </c>
      <c r="C206" s="81">
        <v>3025.941746</v>
      </c>
      <c r="D206" s="53">
        <v>11784435</v>
      </c>
      <c r="E206" s="59">
        <v>2.007622</v>
      </c>
      <c r="F206" s="60">
        <v>8466</v>
      </c>
      <c r="G206" s="59">
        <f t="shared" si="6"/>
        <v>-11775969</v>
      </c>
      <c r="H206" s="622">
        <f t="shared" ref="H206:H266" si="7">F206/D206*100</f>
        <v>7.18405252351937E-2</v>
      </c>
    </row>
    <row r="207" spans="1:8" ht="14.1" customHeight="1">
      <c r="A207" s="66">
        <v>1804</v>
      </c>
      <c r="B207" s="33" t="s">
        <v>343</v>
      </c>
      <c r="C207" s="34">
        <v>1600.9737279999999</v>
      </c>
      <c r="D207" s="35">
        <v>9790730</v>
      </c>
      <c r="E207" s="59">
        <v>33.969200000000001</v>
      </c>
      <c r="F207" s="60">
        <v>201547</v>
      </c>
      <c r="G207" s="59">
        <f t="shared" si="6"/>
        <v>-9589183</v>
      </c>
      <c r="H207" s="622">
        <f t="shared" si="7"/>
        <v>2.0585492603718007</v>
      </c>
    </row>
    <row r="208" spans="1:8" ht="14.1" customHeight="1">
      <c r="A208" s="66">
        <v>1805</v>
      </c>
      <c r="B208" s="33" t="s">
        <v>283</v>
      </c>
      <c r="C208" s="34">
        <v>1372.7443380000002</v>
      </c>
      <c r="D208" s="35">
        <v>3682306</v>
      </c>
      <c r="E208" s="36">
        <v>408.62066499999992</v>
      </c>
      <c r="F208" s="94">
        <v>1182825</v>
      </c>
      <c r="G208" s="36">
        <f t="shared" si="6"/>
        <v>-2499481</v>
      </c>
      <c r="H208" s="628">
        <f t="shared" si="7"/>
        <v>32.121855163584996</v>
      </c>
    </row>
    <row r="209" spans="1:8" ht="14.1" customHeight="1">
      <c r="A209" s="66">
        <v>1806</v>
      </c>
      <c r="B209" s="33" t="s">
        <v>241</v>
      </c>
      <c r="C209" s="34">
        <v>30558.656551999971</v>
      </c>
      <c r="D209" s="35">
        <v>122684086</v>
      </c>
      <c r="E209" s="36">
        <v>21380.510032000002</v>
      </c>
      <c r="F209" s="37">
        <v>100015999</v>
      </c>
      <c r="G209" s="36">
        <f t="shared" si="6"/>
        <v>-22668087</v>
      </c>
      <c r="H209" s="622">
        <f t="shared" si="7"/>
        <v>81.523205055299513</v>
      </c>
    </row>
    <row r="210" spans="1:8" ht="14.1" customHeight="1">
      <c r="A210" s="66"/>
      <c r="B210" s="33"/>
      <c r="C210" s="34"/>
      <c r="D210" s="35"/>
      <c r="E210" s="36"/>
      <c r="F210" s="37"/>
      <c r="G210" s="36"/>
      <c r="H210" s="622"/>
    </row>
    <row r="211" spans="1:8" ht="14.1" customHeight="1" thickBot="1">
      <c r="A211" s="55">
        <v>19</v>
      </c>
      <c r="B211" s="45" t="s">
        <v>200</v>
      </c>
      <c r="C211" s="62">
        <v>110881.5719479999</v>
      </c>
      <c r="D211" s="47">
        <v>204782128</v>
      </c>
      <c r="E211" s="57">
        <v>55958.333579000035</v>
      </c>
      <c r="F211" s="49">
        <v>126071967</v>
      </c>
      <c r="G211" s="57">
        <f t="shared" si="6"/>
        <v>-78710161</v>
      </c>
      <c r="H211" s="624">
        <f t="shared" si="7"/>
        <v>61.563950053297624</v>
      </c>
    </row>
    <row r="212" spans="1:8" ht="14.1" customHeight="1">
      <c r="A212" s="66">
        <v>1901</v>
      </c>
      <c r="B212" s="33" t="s">
        <v>164</v>
      </c>
      <c r="C212" s="34">
        <v>21620.851246999999</v>
      </c>
      <c r="D212" s="35">
        <v>45588319</v>
      </c>
      <c r="E212" s="36">
        <v>26728.532196000007</v>
      </c>
      <c r="F212" s="37">
        <v>59793092</v>
      </c>
      <c r="G212" s="36">
        <f t="shared" si="6"/>
        <v>14204773</v>
      </c>
      <c r="H212" s="622">
        <f t="shared" si="7"/>
        <v>131.15879969164908</v>
      </c>
    </row>
    <row r="213" spans="1:8" ht="14.1" customHeight="1">
      <c r="A213" s="66">
        <v>1902</v>
      </c>
      <c r="B213" s="33" t="s">
        <v>165</v>
      </c>
      <c r="C213" s="34">
        <v>23177.745817999992</v>
      </c>
      <c r="D213" s="35">
        <v>22713989</v>
      </c>
      <c r="E213" s="36">
        <v>2294.2427110000012</v>
      </c>
      <c r="F213" s="37">
        <v>2936657</v>
      </c>
      <c r="G213" s="36">
        <f t="shared" si="6"/>
        <v>-19777332</v>
      </c>
      <c r="H213" s="622">
        <f t="shared" si="7"/>
        <v>12.928847504504823</v>
      </c>
    </row>
    <row r="214" spans="1:8" ht="14.1" customHeight="1">
      <c r="A214" s="66">
        <v>1903</v>
      </c>
      <c r="B214" s="33" t="s">
        <v>344</v>
      </c>
      <c r="C214" s="34">
        <v>1.9401900000000001</v>
      </c>
      <c r="D214" s="35">
        <v>4111</v>
      </c>
      <c r="E214" s="59">
        <v>5.5499999999999994E-2</v>
      </c>
      <c r="F214" s="60">
        <v>178</v>
      </c>
      <c r="G214" s="59">
        <f t="shared" si="6"/>
        <v>-3933</v>
      </c>
      <c r="H214" s="622">
        <f t="shared" si="7"/>
        <v>4.3298467526149356</v>
      </c>
    </row>
    <row r="215" spans="1:8" ht="14.1" customHeight="1">
      <c r="A215" s="66">
        <v>1904</v>
      </c>
      <c r="B215" s="33" t="s">
        <v>234</v>
      </c>
      <c r="C215" s="34">
        <v>8083.6731570000038</v>
      </c>
      <c r="D215" s="35">
        <v>18778784</v>
      </c>
      <c r="E215" s="36">
        <v>705.18180600000005</v>
      </c>
      <c r="F215" s="37">
        <v>2089024</v>
      </c>
      <c r="G215" s="36">
        <f t="shared" si="6"/>
        <v>-16689760</v>
      </c>
      <c r="H215" s="622">
        <f t="shared" si="7"/>
        <v>11.124383772666006</v>
      </c>
    </row>
    <row r="216" spans="1:8" ht="14.1" customHeight="1">
      <c r="A216" s="66">
        <v>1905</v>
      </c>
      <c r="B216" s="33" t="s">
        <v>311</v>
      </c>
      <c r="C216" s="34">
        <v>57997.361535999975</v>
      </c>
      <c r="D216" s="35">
        <v>117696925</v>
      </c>
      <c r="E216" s="36">
        <v>26230.321366000026</v>
      </c>
      <c r="F216" s="37">
        <v>61253016</v>
      </c>
      <c r="G216" s="36">
        <f t="shared" si="6"/>
        <v>-56443909</v>
      </c>
      <c r="H216" s="622">
        <f t="shared" si="7"/>
        <v>52.043004521995798</v>
      </c>
    </row>
    <row r="217" spans="1:8" ht="14.1" customHeight="1">
      <c r="A217" s="66"/>
      <c r="B217" s="33"/>
      <c r="C217" s="34"/>
      <c r="D217" s="35"/>
      <c r="E217" s="36"/>
      <c r="F217" s="37"/>
      <c r="G217" s="36"/>
      <c r="H217" s="622"/>
    </row>
    <row r="218" spans="1:8" ht="14.1" customHeight="1">
      <c r="A218" s="66"/>
      <c r="B218" s="33"/>
      <c r="C218" s="34"/>
      <c r="D218" s="35"/>
      <c r="E218" s="36"/>
      <c r="F218" s="37"/>
      <c r="G218" s="36"/>
      <c r="H218" s="622"/>
    </row>
    <row r="219" spans="1:8" ht="14.1" customHeight="1">
      <c r="A219" s="66"/>
      <c r="B219" s="33"/>
      <c r="C219" s="34"/>
      <c r="D219" s="35"/>
      <c r="E219" s="36"/>
      <c r="F219" s="37"/>
      <c r="G219" s="36"/>
      <c r="H219" s="622"/>
    </row>
    <row r="220" spans="1:8" ht="14.1" customHeight="1" thickBot="1">
      <c r="A220" s="88"/>
      <c r="B220" s="89"/>
      <c r="C220" s="90"/>
      <c r="D220" s="91"/>
      <c r="E220" s="92"/>
      <c r="F220" s="93"/>
      <c r="G220" s="92"/>
      <c r="H220" s="629"/>
    </row>
    <row r="221" spans="1:8" ht="14.1" customHeight="1" thickTop="1" thickBot="1">
      <c r="A221" s="55">
        <v>20</v>
      </c>
      <c r="B221" s="45" t="s">
        <v>260</v>
      </c>
      <c r="C221" s="62">
        <v>84979.835795999941</v>
      </c>
      <c r="D221" s="47">
        <v>108587706</v>
      </c>
      <c r="E221" s="57">
        <v>29289.369663999991</v>
      </c>
      <c r="F221" s="49">
        <v>42127786</v>
      </c>
      <c r="G221" s="57">
        <f t="shared" si="6"/>
        <v>-66459920</v>
      </c>
      <c r="H221" s="624">
        <f t="shared" si="7"/>
        <v>38.796091704893371</v>
      </c>
    </row>
    <row r="222" spans="1:8" ht="14.1" customHeight="1">
      <c r="A222" s="66">
        <v>2001</v>
      </c>
      <c r="B222" s="33" t="s">
        <v>284</v>
      </c>
      <c r="C222" s="34">
        <v>4881.2554870000013</v>
      </c>
      <c r="D222" s="35">
        <v>5062105</v>
      </c>
      <c r="E222" s="36">
        <v>1866.9654919999989</v>
      </c>
      <c r="F222" s="37">
        <v>2224941</v>
      </c>
      <c r="G222" s="36">
        <f t="shared" si="6"/>
        <v>-2837164</v>
      </c>
      <c r="H222" s="622">
        <f t="shared" si="7"/>
        <v>43.952881261846606</v>
      </c>
    </row>
    <row r="223" spans="1:8" ht="14.1" customHeight="1">
      <c r="A223" s="66">
        <v>2002</v>
      </c>
      <c r="B223" s="33" t="s">
        <v>312</v>
      </c>
      <c r="C223" s="34">
        <v>15171.326527000001</v>
      </c>
      <c r="D223" s="35">
        <v>10657056</v>
      </c>
      <c r="E223" s="36">
        <v>2158.2484910000003</v>
      </c>
      <c r="F223" s="37">
        <v>1903999</v>
      </c>
      <c r="G223" s="36">
        <f t="shared" si="6"/>
        <v>-8753057</v>
      </c>
      <c r="H223" s="622">
        <f t="shared" si="7"/>
        <v>17.866087970261205</v>
      </c>
    </row>
    <row r="224" spans="1:8" ht="14.1" customHeight="1">
      <c r="A224" s="66">
        <v>2003</v>
      </c>
      <c r="B224" s="33" t="s">
        <v>345</v>
      </c>
      <c r="C224" s="34">
        <v>1325.3086140000003</v>
      </c>
      <c r="D224" s="35">
        <v>1782958</v>
      </c>
      <c r="E224" s="36">
        <v>243.71469100000002</v>
      </c>
      <c r="F224" s="37">
        <v>1473368</v>
      </c>
      <c r="G224" s="36">
        <f t="shared" si="6"/>
        <v>-309590</v>
      </c>
      <c r="H224" s="622">
        <f t="shared" si="7"/>
        <v>82.636158563465884</v>
      </c>
    </row>
    <row r="225" spans="1:8" ht="14.1" customHeight="1">
      <c r="A225" s="66">
        <v>2004</v>
      </c>
      <c r="B225" s="33" t="s">
        <v>285</v>
      </c>
      <c r="C225" s="34">
        <v>18298.654557000005</v>
      </c>
      <c r="D225" s="35">
        <v>13719434</v>
      </c>
      <c r="E225" s="36">
        <v>1471.5032660000004</v>
      </c>
      <c r="F225" s="37">
        <v>1624549</v>
      </c>
      <c r="G225" s="36">
        <f t="shared" si="6"/>
        <v>-12094885</v>
      </c>
      <c r="H225" s="622">
        <f t="shared" si="7"/>
        <v>11.841224645273266</v>
      </c>
    </row>
    <row r="226" spans="1:8" ht="14.1" customHeight="1">
      <c r="A226" s="66">
        <v>2005</v>
      </c>
      <c r="B226" s="33" t="s">
        <v>286</v>
      </c>
      <c r="C226" s="34">
        <v>15781.931874999997</v>
      </c>
      <c r="D226" s="35">
        <v>24638813</v>
      </c>
      <c r="E226" s="36">
        <v>10044.318067000004</v>
      </c>
      <c r="F226" s="37">
        <v>17284867</v>
      </c>
      <c r="G226" s="36">
        <f t="shared" si="6"/>
        <v>-7353946</v>
      </c>
      <c r="H226" s="622">
        <f t="shared" si="7"/>
        <v>70.153002094703183</v>
      </c>
    </row>
    <row r="227" spans="1:8" ht="14.1" customHeight="1">
      <c r="A227" s="66">
        <v>2006</v>
      </c>
      <c r="B227" s="33" t="s">
        <v>346</v>
      </c>
      <c r="C227" s="34">
        <v>86.596629000000007</v>
      </c>
      <c r="D227" s="35">
        <v>269384</v>
      </c>
      <c r="E227" s="59">
        <v>8.4652599999999971</v>
      </c>
      <c r="F227" s="60">
        <v>47370</v>
      </c>
      <c r="G227" s="59">
        <f t="shared" si="6"/>
        <v>-222014</v>
      </c>
      <c r="H227" s="622">
        <f t="shared" si="7"/>
        <v>17.584563299973272</v>
      </c>
    </row>
    <row r="228" spans="1:8" ht="14.1" customHeight="1">
      <c r="A228" s="66">
        <v>2007</v>
      </c>
      <c r="B228" s="33" t="s">
        <v>235</v>
      </c>
      <c r="C228" s="34">
        <v>2994.0976479999986</v>
      </c>
      <c r="D228" s="35">
        <v>6257819</v>
      </c>
      <c r="E228" s="36">
        <v>3729.1883029999995</v>
      </c>
      <c r="F228" s="37">
        <v>9938166</v>
      </c>
      <c r="G228" s="36">
        <f t="shared" si="6"/>
        <v>3680347</v>
      </c>
      <c r="H228" s="622">
        <f t="shared" si="7"/>
        <v>158.81197586571295</v>
      </c>
    </row>
    <row r="229" spans="1:8" ht="14.1" customHeight="1">
      <c r="A229" s="66">
        <v>2008</v>
      </c>
      <c r="B229" s="33" t="s">
        <v>287</v>
      </c>
      <c r="C229" s="34">
        <v>10994.962296000007</v>
      </c>
      <c r="D229" s="35">
        <v>25249620</v>
      </c>
      <c r="E229" s="36">
        <v>7656.0698519999996</v>
      </c>
      <c r="F229" s="37">
        <v>4848670</v>
      </c>
      <c r="G229" s="36">
        <f t="shared" si="6"/>
        <v>-20400950</v>
      </c>
      <c r="H229" s="622">
        <f t="shared" si="7"/>
        <v>19.202942460124152</v>
      </c>
    </row>
    <row r="230" spans="1:8" ht="14.1" customHeight="1">
      <c r="A230" s="66">
        <v>2009</v>
      </c>
      <c r="B230" s="33" t="s">
        <v>288</v>
      </c>
      <c r="C230" s="34">
        <v>15445.702163000011</v>
      </c>
      <c r="D230" s="35">
        <v>20950517</v>
      </c>
      <c r="E230" s="36">
        <v>2110.8962419999998</v>
      </c>
      <c r="F230" s="37">
        <v>2781856</v>
      </c>
      <c r="G230" s="36">
        <f t="shared" si="6"/>
        <v>-18168661</v>
      </c>
      <c r="H230" s="622">
        <f t="shared" si="7"/>
        <v>13.278221248668947</v>
      </c>
    </row>
    <row r="231" spans="1:8" ht="14.1" customHeight="1">
      <c r="A231" s="66"/>
      <c r="B231" s="33"/>
      <c r="C231" s="34"/>
      <c r="D231" s="35"/>
      <c r="E231" s="36"/>
      <c r="F231" s="37"/>
      <c r="G231" s="36"/>
      <c r="H231" s="622"/>
    </row>
    <row r="232" spans="1:8" ht="14.1" customHeight="1" thickBot="1">
      <c r="A232" s="55">
        <v>21</v>
      </c>
      <c r="B232" s="45" t="s">
        <v>166</v>
      </c>
      <c r="C232" s="62">
        <v>64641.314144999997</v>
      </c>
      <c r="D232" s="47">
        <v>175085757</v>
      </c>
      <c r="E232" s="57">
        <v>77962.697805000003</v>
      </c>
      <c r="F232" s="49">
        <v>177924812</v>
      </c>
      <c r="G232" s="57">
        <f t="shared" si="6"/>
        <v>2839055</v>
      </c>
      <c r="H232" s="624">
        <f t="shared" si="7"/>
        <v>101.62152253195558</v>
      </c>
    </row>
    <row r="233" spans="1:8" ht="14.1" customHeight="1">
      <c r="A233" s="66">
        <v>2101</v>
      </c>
      <c r="B233" s="33" t="s">
        <v>313</v>
      </c>
      <c r="C233" s="34">
        <v>4100.586166</v>
      </c>
      <c r="D233" s="35">
        <v>27283798</v>
      </c>
      <c r="E233" s="36">
        <v>2110.6358149999996</v>
      </c>
      <c r="F233" s="37">
        <v>15133697</v>
      </c>
      <c r="G233" s="36">
        <f t="shared" si="6"/>
        <v>-12150101</v>
      </c>
      <c r="H233" s="622">
        <f t="shared" si="7"/>
        <v>55.467706512121218</v>
      </c>
    </row>
    <row r="234" spans="1:8" ht="14.1" customHeight="1">
      <c r="A234" s="66">
        <v>2102</v>
      </c>
      <c r="B234" s="33" t="s">
        <v>167</v>
      </c>
      <c r="C234" s="34">
        <v>5663.513823000002</v>
      </c>
      <c r="D234" s="35">
        <v>5564145</v>
      </c>
      <c r="E234" s="36">
        <v>9580.4078269999991</v>
      </c>
      <c r="F234" s="37">
        <v>7620098</v>
      </c>
      <c r="G234" s="36">
        <f t="shared" si="6"/>
        <v>2055953</v>
      </c>
      <c r="H234" s="622">
        <f t="shared" si="7"/>
        <v>136.95002556547323</v>
      </c>
    </row>
    <row r="235" spans="1:8" ht="14.1" customHeight="1">
      <c r="A235" s="66">
        <v>2103</v>
      </c>
      <c r="B235" s="33" t="s">
        <v>168</v>
      </c>
      <c r="C235" s="34">
        <v>14721.688275</v>
      </c>
      <c r="D235" s="35">
        <v>26099081</v>
      </c>
      <c r="E235" s="36">
        <v>29908.975597000008</v>
      </c>
      <c r="F235" s="37">
        <v>62949193</v>
      </c>
      <c r="G235" s="36">
        <f t="shared" si="6"/>
        <v>36850112</v>
      </c>
      <c r="H235" s="622">
        <f t="shared" si="7"/>
        <v>241.19314009562251</v>
      </c>
    </row>
    <row r="236" spans="1:8" ht="14.1" customHeight="1">
      <c r="A236" s="66">
        <v>2104</v>
      </c>
      <c r="B236" s="33" t="s">
        <v>373</v>
      </c>
      <c r="C236" s="34">
        <v>2346.180433</v>
      </c>
      <c r="D236" s="35">
        <v>5538430</v>
      </c>
      <c r="E236" s="36">
        <v>6156.0683740000013</v>
      </c>
      <c r="F236" s="37">
        <v>20714300</v>
      </c>
      <c r="G236" s="36">
        <f t="shared" si="6"/>
        <v>15175870</v>
      </c>
      <c r="H236" s="622">
        <f t="shared" si="7"/>
        <v>374.0103242254574</v>
      </c>
    </row>
    <row r="237" spans="1:8" ht="14.1" customHeight="1">
      <c r="A237" s="66">
        <v>2105</v>
      </c>
      <c r="B237" s="33" t="s">
        <v>169</v>
      </c>
      <c r="C237" s="34">
        <v>5367.4680640000015</v>
      </c>
      <c r="D237" s="35">
        <v>13390443</v>
      </c>
      <c r="E237" s="36">
        <v>6335.2972789999976</v>
      </c>
      <c r="F237" s="37">
        <v>13507071</v>
      </c>
      <c r="G237" s="36">
        <f t="shared" si="6"/>
        <v>116628</v>
      </c>
      <c r="H237" s="622">
        <f t="shared" si="7"/>
        <v>100.87097939926259</v>
      </c>
    </row>
    <row r="238" spans="1:8" ht="14.1" customHeight="1">
      <c r="A238" s="66">
        <v>2106</v>
      </c>
      <c r="B238" s="33" t="s">
        <v>170</v>
      </c>
      <c r="C238" s="34">
        <v>32441.877383999989</v>
      </c>
      <c r="D238" s="35">
        <v>97209860</v>
      </c>
      <c r="E238" s="36">
        <v>23871.312912999994</v>
      </c>
      <c r="F238" s="37">
        <v>58000453</v>
      </c>
      <c r="G238" s="36">
        <f t="shared" si="6"/>
        <v>-39209407</v>
      </c>
      <c r="H238" s="622">
        <f t="shared" si="7"/>
        <v>59.665195485313937</v>
      </c>
    </row>
    <row r="239" spans="1:8" ht="14.1" customHeight="1">
      <c r="A239" s="66"/>
      <c r="B239" s="33"/>
      <c r="C239" s="34"/>
      <c r="D239" s="35"/>
      <c r="E239" s="36"/>
      <c r="F239" s="37"/>
      <c r="G239" s="36"/>
      <c r="H239" s="622"/>
    </row>
    <row r="240" spans="1:8" ht="14.1" customHeight="1" thickBot="1">
      <c r="A240" s="55">
        <v>22</v>
      </c>
      <c r="B240" s="45" t="s">
        <v>261</v>
      </c>
      <c r="C240" s="62">
        <v>290706.08592500031</v>
      </c>
      <c r="D240" s="47">
        <v>174281509</v>
      </c>
      <c r="E240" s="57">
        <v>892027.35580500145</v>
      </c>
      <c r="F240" s="49">
        <v>136303705</v>
      </c>
      <c r="G240" s="57">
        <f t="shared" si="6"/>
        <v>-37977804</v>
      </c>
      <c r="H240" s="624">
        <f t="shared" si="7"/>
        <v>78.208930931393311</v>
      </c>
    </row>
    <row r="241" spans="1:8" ht="14.1" customHeight="1">
      <c r="A241" s="66">
        <v>2201</v>
      </c>
      <c r="B241" s="33" t="s">
        <v>289</v>
      </c>
      <c r="C241" s="34">
        <v>59286.245282999975</v>
      </c>
      <c r="D241" s="35">
        <v>9428259</v>
      </c>
      <c r="E241" s="36">
        <v>684150.06402199995</v>
      </c>
      <c r="F241" s="37">
        <v>12693499</v>
      </c>
      <c r="G241" s="36">
        <f t="shared" si="6"/>
        <v>3265240</v>
      </c>
      <c r="H241" s="622">
        <f t="shared" si="7"/>
        <v>134.63248092781498</v>
      </c>
    </row>
    <row r="242" spans="1:8" ht="14.1" customHeight="1">
      <c r="A242" s="66">
        <v>2202</v>
      </c>
      <c r="B242" s="33" t="s">
        <v>290</v>
      </c>
      <c r="C242" s="34">
        <v>108872.43233599997</v>
      </c>
      <c r="D242" s="35">
        <v>55412037</v>
      </c>
      <c r="E242" s="36">
        <v>112659.38914899998</v>
      </c>
      <c r="F242" s="37">
        <v>40873433</v>
      </c>
      <c r="G242" s="36">
        <f t="shared" si="6"/>
        <v>-14538604</v>
      </c>
      <c r="H242" s="622">
        <f t="shared" si="7"/>
        <v>73.762733176547897</v>
      </c>
    </row>
    <row r="243" spans="1:8" ht="14.1" customHeight="1">
      <c r="A243" s="66">
        <v>2203</v>
      </c>
      <c r="B243" s="33" t="s">
        <v>171</v>
      </c>
      <c r="C243" s="34">
        <v>66088.114053999991</v>
      </c>
      <c r="D243" s="35">
        <v>31682504</v>
      </c>
      <c r="E243" s="36">
        <v>73129.713645000011</v>
      </c>
      <c r="F243" s="37">
        <v>48718553</v>
      </c>
      <c r="G243" s="36">
        <f t="shared" si="6"/>
        <v>17036049</v>
      </c>
      <c r="H243" s="622">
        <f t="shared" si="7"/>
        <v>153.77115710298656</v>
      </c>
    </row>
    <row r="244" spans="1:8" ht="14.1" customHeight="1">
      <c r="A244" s="66">
        <v>2204</v>
      </c>
      <c r="B244" s="33" t="s">
        <v>254</v>
      </c>
      <c r="C244" s="34">
        <v>30907.583052999991</v>
      </c>
      <c r="D244" s="35">
        <v>30769499</v>
      </c>
      <c r="E244" s="36">
        <v>3607.8113810000023</v>
      </c>
      <c r="F244" s="37">
        <v>10531686</v>
      </c>
      <c r="G244" s="36">
        <f t="shared" si="6"/>
        <v>-20237813</v>
      </c>
      <c r="H244" s="622">
        <f t="shared" si="7"/>
        <v>34.227681120189835</v>
      </c>
    </row>
    <row r="245" spans="1:8" ht="14.1" customHeight="1">
      <c r="A245" s="66">
        <v>2205</v>
      </c>
      <c r="B245" s="33" t="s">
        <v>255</v>
      </c>
      <c r="C245" s="34">
        <v>280.36265900000006</v>
      </c>
      <c r="D245" s="35">
        <v>531713</v>
      </c>
      <c r="E245" s="36">
        <v>34.075384999999997</v>
      </c>
      <c r="F245" s="37">
        <v>75044</v>
      </c>
      <c r="G245" s="36">
        <f t="shared" si="6"/>
        <v>-456669</v>
      </c>
      <c r="H245" s="622">
        <f t="shared" si="7"/>
        <v>14.113628969011478</v>
      </c>
    </row>
    <row r="246" spans="1:8" ht="14.1" customHeight="1">
      <c r="A246" s="66">
        <v>2206</v>
      </c>
      <c r="B246" s="33" t="s">
        <v>291</v>
      </c>
      <c r="C246" s="34">
        <v>5384.8282930000005</v>
      </c>
      <c r="D246" s="35">
        <v>3275398</v>
      </c>
      <c r="E246" s="36">
        <v>11503.332025999998</v>
      </c>
      <c r="F246" s="37">
        <v>8378893</v>
      </c>
      <c r="G246" s="36">
        <f t="shared" si="6"/>
        <v>5103495</v>
      </c>
      <c r="H246" s="622">
        <f t="shared" si="7"/>
        <v>255.81297295779018</v>
      </c>
    </row>
    <row r="247" spans="1:8" ht="14.1" customHeight="1">
      <c r="A247" s="66">
        <v>2207</v>
      </c>
      <c r="B247" s="33" t="s">
        <v>172</v>
      </c>
      <c r="C247" s="34">
        <v>6418.6642539999993</v>
      </c>
      <c r="D247" s="35">
        <v>5353624</v>
      </c>
      <c r="E247" s="36">
        <v>702.60575599999993</v>
      </c>
      <c r="F247" s="37">
        <v>445209</v>
      </c>
      <c r="G247" s="36">
        <f t="shared" si="6"/>
        <v>-4908415</v>
      </c>
      <c r="H247" s="622">
        <f t="shared" si="7"/>
        <v>8.3160304122964188</v>
      </c>
    </row>
    <row r="248" spans="1:8" ht="14.1" customHeight="1">
      <c r="A248" s="66">
        <v>2208</v>
      </c>
      <c r="B248" s="33" t="s">
        <v>173</v>
      </c>
      <c r="C248" s="34">
        <v>7608.4778199999992</v>
      </c>
      <c r="D248" s="35">
        <v>35763992</v>
      </c>
      <c r="E248" s="36">
        <v>4207.1317970000018</v>
      </c>
      <c r="F248" s="37">
        <v>13715612</v>
      </c>
      <c r="G248" s="36">
        <f t="shared" si="6"/>
        <v>-22048380</v>
      </c>
      <c r="H248" s="622">
        <f t="shared" si="7"/>
        <v>38.350338519257022</v>
      </c>
    </row>
    <row r="249" spans="1:8" ht="14.1" customHeight="1">
      <c r="A249" s="66">
        <v>2209</v>
      </c>
      <c r="B249" s="33" t="s">
        <v>174</v>
      </c>
      <c r="C249" s="34">
        <v>5859.378173000001</v>
      </c>
      <c r="D249" s="35">
        <v>2064483</v>
      </c>
      <c r="E249" s="36">
        <v>2033.2326439999999</v>
      </c>
      <c r="F249" s="37">
        <v>871776</v>
      </c>
      <c r="G249" s="36">
        <f t="shared" si="6"/>
        <v>-1192707</v>
      </c>
      <c r="H249" s="622">
        <f t="shared" si="7"/>
        <v>42.227327616647848</v>
      </c>
    </row>
    <row r="250" spans="1:8" ht="14.1" customHeight="1">
      <c r="A250" s="38"/>
      <c r="B250" s="39"/>
      <c r="C250" s="61"/>
      <c r="D250" s="41"/>
      <c r="E250" s="58"/>
      <c r="F250" s="43"/>
      <c r="G250" s="58"/>
      <c r="H250" s="623"/>
    </row>
    <row r="251" spans="1:8" ht="14.1" customHeight="1" thickBot="1">
      <c r="A251" s="472"/>
      <c r="B251" s="473"/>
      <c r="C251" s="474"/>
      <c r="D251" s="475"/>
      <c r="E251" s="476"/>
      <c r="F251" s="477"/>
      <c r="G251" s="476"/>
      <c r="H251" s="632"/>
    </row>
    <row r="252" spans="1:8" ht="14.1" customHeight="1" thickTop="1" thickBot="1">
      <c r="A252" s="55">
        <v>23</v>
      </c>
      <c r="B252" s="45" t="s">
        <v>201</v>
      </c>
      <c r="C252" s="62">
        <v>398321.22149300011</v>
      </c>
      <c r="D252" s="47">
        <v>199198085</v>
      </c>
      <c r="E252" s="57">
        <v>230441.03956000012</v>
      </c>
      <c r="F252" s="49">
        <v>80097204</v>
      </c>
      <c r="G252" s="57">
        <f t="shared" si="6"/>
        <v>-119100881</v>
      </c>
      <c r="H252" s="624">
        <f t="shared" si="7"/>
        <v>40.20982631434434</v>
      </c>
    </row>
    <row r="253" spans="1:8" ht="14.1" customHeight="1">
      <c r="A253" s="66">
        <v>2301</v>
      </c>
      <c r="B253" s="33" t="s">
        <v>347</v>
      </c>
      <c r="C253" s="34">
        <v>527.37909999999999</v>
      </c>
      <c r="D253" s="35">
        <v>484805</v>
      </c>
      <c r="E253" s="36">
        <v>9838.6431400000019</v>
      </c>
      <c r="F253" s="37">
        <v>2483069</v>
      </c>
      <c r="G253" s="36">
        <f t="shared" si="6"/>
        <v>1998264</v>
      </c>
      <c r="H253" s="622">
        <f t="shared" si="7"/>
        <v>512.17891729664507</v>
      </c>
    </row>
    <row r="254" spans="1:8" ht="14.1" customHeight="1">
      <c r="A254" s="66">
        <v>2302</v>
      </c>
      <c r="B254" s="33" t="s">
        <v>236</v>
      </c>
      <c r="C254" s="34">
        <v>8358.1641189999991</v>
      </c>
      <c r="D254" s="35">
        <v>1159674</v>
      </c>
      <c r="E254" s="36">
        <v>18308.983774000004</v>
      </c>
      <c r="F254" s="37">
        <v>2241846</v>
      </c>
      <c r="G254" s="36">
        <f t="shared" si="6"/>
        <v>1082172</v>
      </c>
      <c r="H254" s="622">
        <f t="shared" si="7"/>
        <v>193.3169149260913</v>
      </c>
    </row>
    <row r="255" spans="1:8" ht="14.1" customHeight="1">
      <c r="A255" s="66">
        <v>2303</v>
      </c>
      <c r="B255" s="33" t="s">
        <v>292</v>
      </c>
      <c r="C255" s="34">
        <v>21753.149000000001</v>
      </c>
      <c r="D255" s="35">
        <v>4605226</v>
      </c>
      <c r="E255" s="36">
        <v>52466.873</v>
      </c>
      <c r="F255" s="37">
        <v>6327007</v>
      </c>
      <c r="G255" s="36">
        <f t="shared" si="6"/>
        <v>1721781</v>
      </c>
      <c r="H255" s="622">
        <f t="shared" si="7"/>
        <v>137.38754623551591</v>
      </c>
    </row>
    <row r="256" spans="1:8" ht="14.1" customHeight="1">
      <c r="A256" s="66">
        <v>2304</v>
      </c>
      <c r="B256" s="33" t="s">
        <v>314</v>
      </c>
      <c r="C256" s="34">
        <v>164934.04499999998</v>
      </c>
      <c r="D256" s="35">
        <v>59773017</v>
      </c>
      <c r="E256" s="36">
        <v>36556.701000000001</v>
      </c>
      <c r="F256" s="37">
        <v>13411294</v>
      </c>
      <c r="G256" s="36">
        <f t="shared" si="6"/>
        <v>-46361723</v>
      </c>
      <c r="H256" s="622">
        <f t="shared" si="7"/>
        <v>22.437037099867318</v>
      </c>
    </row>
    <row r="257" spans="1:8" ht="14.1" customHeight="1">
      <c r="A257" s="66">
        <v>2305</v>
      </c>
      <c r="B257" s="33" t="s">
        <v>315</v>
      </c>
      <c r="C257" s="34">
        <v>0</v>
      </c>
      <c r="D257" s="35">
        <v>0</v>
      </c>
      <c r="E257" s="36">
        <v>0</v>
      </c>
      <c r="F257" s="37">
        <v>0</v>
      </c>
      <c r="G257" s="36">
        <f t="shared" si="6"/>
        <v>0</v>
      </c>
      <c r="H257" s="622">
        <v>0</v>
      </c>
    </row>
    <row r="258" spans="1:8" ht="14.1" customHeight="1">
      <c r="A258" s="66">
        <v>2306</v>
      </c>
      <c r="B258" s="33" t="s">
        <v>316</v>
      </c>
      <c r="C258" s="81">
        <v>69267.822000000015</v>
      </c>
      <c r="D258" s="53">
        <v>14692285</v>
      </c>
      <c r="E258" s="36">
        <v>26053.286000000004</v>
      </c>
      <c r="F258" s="37">
        <v>5823256</v>
      </c>
      <c r="G258" s="36">
        <f t="shared" si="6"/>
        <v>-8869029</v>
      </c>
      <c r="H258" s="622">
        <f t="shared" si="7"/>
        <v>39.634787917604378</v>
      </c>
    </row>
    <row r="259" spans="1:8" ht="14.1" customHeight="1">
      <c r="A259" s="66">
        <v>2307</v>
      </c>
      <c r="B259" s="33" t="s">
        <v>348</v>
      </c>
      <c r="C259" s="81">
        <v>0</v>
      </c>
      <c r="D259" s="53">
        <v>0</v>
      </c>
      <c r="E259" s="59">
        <v>0</v>
      </c>
      <c r="F259" s="60">
        <v>0</v>
      </c>
      <c r="G259" s="59">
        <f t="shared" si="6"/>
        <v>0</v>
      </c>
      <c r="H259" s="622">
        <v>0</v>
      </c>
    </row>
    <row r="260" spans="1:8" ht="14.1" customHeight="1">
      <c r="A260" s="66">
        <v>2308</v>
      </c>
      <c r="B260" s="33" t="s">
        <v>349</v>
      </c>
      <c r="C260" s="34">
        <v>133.662859</v>
      </c>
      <c r="D260" s="35">
        <v>115403</v>
      </c>
      <c r="E260" s="36">
        <v>97.359999999999985</v>
      </c>
      <c r="F260" s="37">
        <v>23828</v>
      </c>
      <c r="G260" s="36">
        <f t="shared" si="6"/>
        <v>-91575</v>
      </c>
      <c r="H260" s="622">
        <f t="shared" si="7"/>
        <v>20.647643475472908</v>
      </c>
    </row>
    <row r="261" spans="1:8" ht="14.1" customHeight="1">
      <c r="A261" s="66">
        <v>2309</v>
      </c>
      <c r="B261" s="33" t="s">
        <v>350</v>
      </c>
      <c r="C261" s="34">
        <v>133346.99941500006</v>
      </c>
      <c r="D261" s="35">
        <v>118367675</v>
      </c>
      <c r="E261" s="36">
        <v>87119.192645999996</v>
      </c>
      <c r="F261" s="37">
        <v>49786904</v>
      </c>
      <c r="G261" s="36">
        <f t="shared" si="6"/>
        <v>-68580771</v>
      </c>
      <c r="H261" s="622">
        <f t="shared" si="7"/>
        <v>42.061233356150659</v>
      </c>
    </row>
    <row r="262" spans="1:8" ht="14.1" customHeight="1">
      <c r="A262" s="38"/>
      <c r="B262" s="39"/>
      <c r="C262" s="61"/>
      <c r="D262" s="41"/>
      <c r="E262" s="58"/>
      <c r="F262" s="43"/>
      <c r="G262" s="58"/>
      <c r="H262" s="623"/>
    </row>
    <row r="263" spans="1:8" ht="14.1" customHeight="1" thickBot="1">
      <c r="A263" s="55">
        <v>24</v>
      </c>
      <c r="B263" s="45" t="s">
        <v>351</v>
      </c>
      <c r="C263" s="62">
        <v>5967.7123839999986</v>
      </c>
      <c r="D263" s="47">
        <v>66094085</v>
      </c>
      <c r="E263" s="57">
        <v>12348.757414</v>
      </c>
      <c r="F263" s="49">
        <v>59031366</v>
      </c>
      <c r="G263" s="57">
        <f t="shared" si="6"/>
        <v>-7062719</v>
      </c>
      <c r="H263" s="624">
        <f t="shared" si="7"/>
        <v>89.314143618146772</v>
      </c>
    </row>
    <row r="264" spans="1:8" ht="14.1" customHeight="1">
      <c r="A264" s="66">
        <v>2401</v>
      </c>
      <c r="B264" s="33" t="s">
        <v>353</v>
      </c>
      <c r="C264" s="34">
        <v>948.23815999999988</v>
      </c>
      <c r="D264" s="35">
        <v>4470029</v>
      </c>
      <c r="E264" s="36">
        <v>6462.1336500000007</v>
      </c>
      <c r="F264" s="37">
        <v>17114520</v>
      </c>
      <c r="G264" s="36">
        <f t="shared" si="6"/>
        <v>12644491</v>
      </c>
      <c r="H264" s="622">
        <f t="shared" si="7"/>
        <v>382.87268382375146</v>
      </c>
    </row>
    <row r="265" spans="1:8" ht="14.1" customHeight="1">
      <c r="A265" s="66">
        <v>2402</v>
      </c>
      <c r="B265" s="33" t="s">
        <v>175</v>
      </c>
      <c r="C265" s="34">
        <v>3721.6507940000001</v>
      </c>
      <c r="D265" s="35">
        <v>53273079</v>
      </c>
      <c r="E265" s="36">
        <v>5058.2322490000006</v>
      </c>
      <c r="F265" s="37">
        <v>34289821</v>
      </c>
      <c r="G265" s="36">
        <f t="shared" si="6"/>
        <v>-18983258</v>
      </c>
      <c r="H265" s="622">
        <f t="shared" si="7"/>
        <v>64.366133220871276</v>
      </c>
    </row>
    <row r="266" spans="1:8" ht="14.1" customHeight="1" thickBot="1">
      <c r="A266" s="88">
        <v>2403</v>
      </c>
      <c r="B266" s="89" t="s">
        <v>352</v>
      </c>
      <c r="C266" s="90">
        <v>1297.8234299999999</v>
      </c>
      <c r="D266" s="91">
        <v>8350977</v>
      </c>
      <c r="E266" s="92">
        <v>828.39151500000003</v>
      </c>
      <c r="F266" s="93">
        <v>7627025</v>
      </c>
      <c r="G266" s="92">
        <f t="shared" si="6"/>
        <v>-723952</v>
      </c>
      <c r="H266" s="629">
        <f t="shared" si="7"/>
        <v>91.330930500706685</v>
      </c>
    </row>
    <row r="267" spans="1:8" ht="14.1" customHeight="1" thickTop="1">
      <c r="A267" s="95" t="s">
        <v>176</v>
      </c>
      <c r="B267" s="95"/>
      <c r="C267" s="96"/>
      <c r="D267" s="96"/>
      <c r="E267" s="96"/>
      <c r="F267" s="96"/>
    </row>
    <row r="268" spans="1:8" ht="14.1" customHeight="1">
      <c r="A268" s="95" t="s">
        <v>177</v>
      </c>
      <c r="B268" s="95"/>
      <c r="C268" s="96"/>
      <c r="D268" s="96"/>
      <c r="E268" s="96"/>
      <c r="F268" s="96"/>
    </row>
    <row r="269" spans="1:8">
      <c r="A269" s="95"/>
      <c r="B269" s="95"/>
      <c r="C269" s="96"/>
      <c r="D269" s="96"/>
      <c r="E269" s="96"/>
      <c r="F269" s="96"/>
    </row>
  </sheetData>
  <mergeCells count="1">
    <mergeCell ref="C4:D4"/>
  </mergeCells>
  <phoneticPr fontId="15" type="noConversion"/>
  <pageMargins left="0.70866141732283472" right="0.47244094488188981" top="0.98425196850393704" bottom="0.59055118110236227" header="0.51181102362204722" footer="0.78740157480314965"/>
  <pageSetup paperSize="9" orientation="landscape" r:id="rId1"/>
  <headerFooter alignWithMargins="0">
    <oddHeader xml:space="preserve">&amp;L&amp;"Arial,Regular"&amp;9HRVATSKA GOSPODARSKA KOMORA
Sektor za poljoprivredu, prehrambenu industriju i šumarstvo&amp;"HTimes,Regular"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RAZMJENA</vt:lpstr>
      <vt:lpstr>INDEKSI   EUR</vt:lpstr>
      <vt:lpstr>INDEKSI USD</vt:lpstr>
      <vt:lpstr>ANALIZA </vt:lpstr>
      <vt:lpstr>poljoprivreda&amp;prehrambena</vt:lpstr>
      <vt:lpstr>stočarstvo&amp;ribarstvo</vt:lpstr>
      <vt:lpstr>rang 2016. </vt:lpstr>
      <vt:lpstr>ukupno indeksi</vt:lpstr>
      <vt:lpstr>bilanca</vt:lpstr>
      <vt:lpstr>bilanca rang</vt:lpstr>
      <vt:lpstr>bilanca!Print_Titles</vt:lpstr>
      <vt:lpstr>'ukupno indeksi'!Print_Titles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HGK</dc:creator>
  <cp:lastModifiedBy>Dubravka Vrđuka</cp:lastModifiedBy>
  <cp:lastPrinted>2017-03-15T09:53:36Z</cp:lastPrinted>
  <dcterms:created xsi:type="dcterms:W3CDTF">2002-04-05T07:17:16Z</dcterms:created>
  <dcterms:modified xsi:type="dcterms:W3CDTF">2017-03-15T09:53:42Z</dcterms:modified>
</cp:coreProperties>
</file>