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Agroklub\Desktop\tekstovi\08-2021\"/>
    </mc:Choice>
  </mc:AlternateContent>
  <xr:revisionPtr revIDLastSave="0" documentId="8_{03AB41A4-E789-4721-AFEA-836D3A393998}" xr6:coauthVersionLast="47" xr6:coauthVersionMax="47" xr10:uidLastSave="{00000000-0000-0000-0000-000000000000}"/>
  <bookViews>
    <workbookView xWindow="2550" yWindow="2355" windowWidth="13470" windowHeight="11385" activeTab="1" xr2:uid="{00000000-000D-0000-FFFF-FFFF00000000}"/>
  </bookViews>
  <sheets>
    <sheet name="SG" sheetId="1" r:id="rId1"/>
    <sheet name=" GRAF " sheetId="2" r:id="rId2"/>
  </sheets>
  <calcPr calcId="191029"/>
</workbook>
</file>

<file path=xl/calcChain.xml><?xml version="1.0" encoding="utf-8"?>
<calcChain xmlns="http://schemas.openxmlformats.org/spreadsheetml/2006/main">
  <c r="C40" i="1" l="1"/>
  <c r="C88" i="1" s="1"/>
  <c r="B40" i="1"/>
  <c r="B88" i="1" s="1"/>
  <c r="B87" i="1" l="1"/>
  <c r="C87" i="1"/>
</calcChain>
</file>

<file path=xl/sharedStrings.xml><?xml version="1.0" encoding="utf-8"?>
<sst xmlns="http://schemas.openxmlformats.org/spreadsheetml/2006/main" count="12" uniqueCount="12">
  <si>
    <t>VLAGA (%)</t>
  </si>
  <si>
    <t>PRINOS (kg/ha)</t>
  </si>
  <si>
    <t>KLIMA</t>
  </si>
  <si>
    <t>TENOR</t>
  </si>
  <si>
    <t>ATHLON</t>
  </si>
  <si>
    <t>SOFRU</t>
  </si>
  <si>
    <t>IZALCO CS</t>
  </si>
  <si>
    <t>KIATHOS CS</t>
  </si>
  <si>
    <t>OBIWAN</t>
  </si>
  <si>
    <t>PROSJEK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</si>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</sst>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0"/>
      <color theme="1"/>
      <name val="Arial"/>
    </font>
    <font>
      <sz val="10"/>
      <name val="Arial"/>
    </font>
    <font>
      <sz val="10"/>
      <name val="Arial C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4" applyFont="1"/>
    <xf numFmtId="0" fontId="1" fillId="0" borderId="0" xfId="4" applyFont="1" applyAlignment="1">
      <alignment horizontal="center"/>
    </xf>
    <xf numFmtId="164" fontId="1" fillId="0" borderId="0" xfId="4" applyNumberFormat="1" applyFont="1" applyAlignment="1">
      <alignment horizontal="center"/>
    </xf>
    <xf numFmtId="3" fontId="1" fillId="0" borderId="0" xfId="4" applyNumberFormat="1" applyFont="1" applyAlignment="1">
      <alignment horizontal="center"/>
    </xf>
    <xf numFmtId="1" fontId="1" fillId="0" borderId="0" xfId="4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4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3" fontId="1" fillId="0" borderId="0" xfId="2" applyNumberFormat="1" applyFont="1" applyAlignment="1">
      <alignment horizontal="center"/>
    </xf>
    <xf numFmtId="0" fontId="1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9" fontId="1" fillId="0" borderId="0" xfId="2" applyNumberFormat="1" applyFont="1" applyAlignment="1">
      <alignment horizontal="center"/>
    </xf>
  </cellXfs>
  <cellStyles count="5">
    <cellStyle name="Normal" xfId="0" builtinId="0"/>
    <cellStyle name="Obično_R_Kukuruz_2008" xfId="1" xr:uid="{00000000-0005-0000-0000-000001000000}"/>
    <cellStyle name="Standard 2" xfId="2" xr:uid="{00000000-0005-0000-0000-000002000000}"/>
    <cellStyle name="Standard 2 2" xfId="3" xr:uid="{00000000-0005-0000-0000-000003000000}"/>
    <cellStyle name="Standard_Wolkengrafik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r-HR" b="0"/>
              <a:t>POKUS PŠENICE - MINISTARSTVO POLJOPRIVREDE - 2020.</a:t>
            </a:r>
            <a:endParaRPr lang="hr-HR"/>
          </a:p>
        </c:rich>
      </c:tx>
      <c:layout>
        <c:manualLayout>
          <c:xMode val="edge"/>
          <c:yMode val="edge"/>
          <c:x val="0.23113929179043438"/>
          <c:y val="2.6050413397017812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027286205098278E-2"/>
          <c:y val="0.10535125659037334"/>
          <c:w val="0.91383321135515361"/>
          <c:h val="0.81772642020146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SG!$C$1</c:f>
              <c:strCache>
                <c:ptCount val="1"/>
                <c:pt idx="0">
                  <c:v>PRINOS (kg/ha)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prstGeom prst="rect">
                <a:avLst/>
              </a:prstGeom>
              <a:gradFill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0-0E44-424F-A3A1-AC3DB2C62E3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1-0E44-424F-A3A1-AC3DB2C62E3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2-0E44-424F-A3A1-AC3DB2C62E3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3-0E44-424F-A3A1-AC3DB2C62E3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4-0E44-424F-A3A1-AC3DB2C62E3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0E44-424F-A3A1-AC3DB2C62E3A}"/>
              </c:ext>
            </c:extLst>
          </c:dPt>
          <c:dLbls>
            <c:dLbl>
              <c:idx val="0"/>
              <c:tx>
                <c:strRef>
                  <c:f>SG!$A$2</c:f>
                  <c:strCache>
                    <c:ptCount val="1"/>
                    <c:pt idx="0">
                      <c:v>KLIMA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{9B48AE77-6AB5-4D4D-90BE-F06830C4443F}</c15:txfldGUID>
                      <c15:f>SG!$A$2</c15:f>
                      <c15:dlblFieldTableCache>
                        <c:ptCount val="1"/>
                        <c:pt idx="0">
                          <c:v>KLIMA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E44-424F-A3A1-AC3DB2C62E3A}"/>
                </c:ext>
              </c:extLst>
            </c:dLbl>
            <c:dLbl>
              <c:idx val="1"/>
              <c:tx>
                <c:strRef>
                  <c:f>SG!$A$3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{01F72023-F7CF-4C97-9850-E690837AF701}</c15:txfldGUID>
                      <c15:f>SG!$A$3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E44-424F-A3A1-AC3DB2C62E3A}"/>
                </c:ext>
              </c:extLst>
            </c:dLbl>
            <c:dLbl>
              <c:idx val="2"/>
              <c:tx>
                <c:strRef>
                  <c:f>SG!$A$4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{CF5C0A4C-6295-4460-A349-906D6905A9CE}</c15:txfldGUID>
                      <c15:f>SG!$A$4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E44-424F-A3A1-AC3DB2C62E3A}"/>
                </c:ext>
              </c:extLst>
            </c:dLbl>
            <c:dLbl>
              <c:idx val="3"/>
              <c:tx>
                <c:strRef>
                  <c:f>SG!$A$5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{355ECC66-2CA1-4AA9-88F9-5C5920A1C4B1}</c15:txfldGUID>
                      <c15:f>SG!$A$5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E44-424F-A3A1-AC3DB2C62E3A}"/>
                </c:ext>
              </c:extLst>
            </c:dLbl>
            <c:dLbl>
              <c:idx val="4"/>
              <c:tx>
                <c:strRef>
                  <c:f>SG!$A$6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{F7CF7D5A-0C97-4844-8BCD-9E6F0B958D52}</c15:txfldGUID>
                      <c15:f>SG!$A$6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E44-424F-A3A1-AC3DB2C62E3A}"/>
                </c:ext>
              </c:extLst>
            </c:dLbl>
            <c:dLbl>
              <c:idx val="5"/>
              <c:tx>
                <c:strRef>
                  <c:f>SG!$A$7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{0CCA34D5-A1A9-4DFC-BD7F-2832FC828119}</c15:txfldGUID>
                      <c15:f>SG!$A$7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E44-424F-A3A1-AC3DB2C62E3A}"/>
                </c:ext>
              </c:extLst>
            </c:dLbl>
            <c:dLbl>
              <c:idx val="6"/>
              <c:tx>
                <c:strRef>
                  <c:f>SG!$A$8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{96A488B0-AB0E-4D2D-B76E-43576865504C}</c15:txfldGUID>
                      <c15:f>SG!$A$8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E44-424F-A3A1-AC3DB2C62E3A}"/>
                </c:ext>
              </c:extLst>
            </c:dLbl>
            <c:dLbl>
              <c:idx val="7"/>
              <c:tx>
                <c:strRef>
                  <c:f>SG!$A$9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{3F65DD81-F485-483F-9554-12619CB32A1D}</c15:txfldGUID>
                      <c15:f>SG!$A$9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E44-424F-A3A1-AC3DB2C62E3A}"/>
                </c:ext>
              </c:extLst>
            </c:dLbl>
            <c:dLbl>
              <c:idx val="8"/>
              <c:tx>
                <c:strRef>
                  <c:f>SG!$A$10</c:f>
                  <c:strCache>
                    <c:ptCount val="1"/>
                    <c:pt idx="0">
                      <c:v>10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{363DADC4-F864-4B3E-B601-61E28828F32D}</c15:txfldGUID>
                      <c15:f>SG!$A$10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E44-424F-A3A1-AC3DB2C62E3A}"/>
                </c:ext>
              </c:extLst>
            </c:dLbl>
            <c:dLbl>
              <c:idx val="9"/>
              <c:tx>
                <c:strRef>
                  <c:f>SG!$A$11</c:f>
                  <c:strCache>
                    <c:ptCount val="1"/>
                    <c:pt idx="0">
                      <c:v>11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{83C7C349-0E94-4ABD-BEF9-D829941C12A3}</c15:txfldGUID>
                      <c15:f>SG!$A$11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E44-424F-A3A1-AC3DB2C62E3A}"/>
                </c:ext>
              </c:extLst>
            </c:dLbl>
            <c:dLbl>
              <c:idx val="10"/>
              <c:tx>
                <c:strRef>
                  <c:f>SG!$A$12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{5678B83A-3B38-47B6-92FB-7BA070B3484C}</c15:txfldGUID>
                      <c15:f>SG!$A$12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E44-424F-A3A1-AC3DB2C62E3A}"/>
                </c:ext>
              </c:extLst>
            </c:dLbl>
            <c:dLbl>
              <c:idx val="11"/>
              <c:tx>
                <c:strRef>
                  <c:f>SG!$A$13</c:f>
                  <c:strCache>
                    <c:ptCount val="1"/>
                    <c:pt idx="0">
                      <c:v>13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{5923F095-4470-4A15-90A9-9A675B676236}</c15:txfldGUID>
                      <c15:f>SG!$A$13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E44-424F-A3A1-AC3DB2C62E3A}"/>
                </c:ext>
              </c:extLst>
            </c:dLbl>
            <c:dLbl>
              <c:idx val="12"/>
              <c:layout>
                <c:manualLayout>
                  <c:x val="3.8681081512399614E-3"/>
                  <c:y val="-1.3644115974985787E-2"/>
                </c:manualLayout>
              </c:layout>
              <c:tx>
                <c:strRef>
                  <c:f>SG!$A$14</c:f>
                  <c:strCache>
                    <c:ptCount val="1"/>
                    <c:pt idx="0">
                      <c:v>TENOR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{90A35E7E-49D7-4911-BF22-5F04EE43F350}</c15:txfldGUID>
                      <c15:f>SG!$A$14</c15:f>
                      <c15:dlblFieldTableCache>
                        <c:ptCount val="1"/>
                        <c:pt idx="0">
                          <c:v>TENOR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E44-424F-A3A1-AC3DB2C62E3A}"/>
                </c:ext>
              </c:extLst>
            </c:dLbl>
            <c:dLbl>
              <c:idx val="13"/>
              <c:tx>
                <c:strRef>
                  <c:f>SG!$A$15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{338C33D0-C633-4103-BF3E-018B2CB1E917}</c15:txfldGUID>
                      <c15:f>SG!$A$15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E44-424F-A3A1-AC3DB2C62E3A}"/>
                </c:ext>
              </c:extLst>
            </c:dLbl>
            <c:dLbl>
              <c:idx val="14"/>
              <c:tx>
                <c:strRef>
                  <c:f>SG!$A$16</c:f>
                  <c:strCache>
                    <c:ptCount val="1"/>
                    <c:pt idx="0">
                      <c:v>16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{F8805CE0-5AED-49DB-957F-6D18356F09EC}</c15:txfldGUID>
                      <c15:f>SG!$A$16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E44-424F-A3A1-AC3DB2C62E3A}"/>
                </c:ext>
              </c:extLst>
            </c:dLbl>
            <c:dLbl>
              <c:idx val="15"/>
              <c:tx>
                <c:strRef>
                  <c:f>SG!$A$17</c:f>
                  <c:strCache>
                    <c:ptCount val="1"/>
                    <c:pt idx="0">
                      <c:v>17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{D6E296BB-988F-4B0C-9F27-C5F4CEEEF1D2}</c15:txfldGUID>
                      <c15:f>SG!$A$17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E44-424F-A3A1-AC3DB2C62E3A}"/>
                </c:ext>
              </c:extLst>
            </c:dLbl>
            <c:dLbl>
              <c:idx val="16"/>
              <c:tx>
                <c:strRef>
                  <c:f>SG!$A$18</c:f>
                  <c:strCache>
                    <c:ptCount val="1"/>
                    <c:pt idx="0">
                      <c:v>18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{5F01ED66-6BE5-4E6A-9F23-EAE9051940E0}</c15:txfldGUID>
                      <c15:f>SG!$A$18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E44-424F-A3A1-AC3DB2C62E3A}"/>
                </c:ext>
              </c:extLst>
            </c:dLbl>
            <c:dLbl>
              <c:idx val="17"/>
              <c:layout>
                <c:manualLayout>
                  <c:x val="-2.111215708775326E-4"/>
                  <c:y val="0"/>
                </c:manualLayout>
              </c:layout>
              <c:tx>
                <c:strRef>
                  <c:f>SG!$A$19</c:f>
                  <c:strCache>
                    <c:ptCount val="1"/>
                    <c:pt idx="0">
                      <c:v>19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{7A13F207-2447-4441-8649-88FD74587C32}</c15:txfldGUID>
                      <c15:f>SG!$A$19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E44-424F-A3A1-AC3DB2C62E3A}"/>
                </c:ext>
              </c:extLst>
            </c:dLbl>
            <c:dLbl>
              <c:idx val="18"/>
              <c:tx>
                <c:strRef>
                  <c:f>SG!$A$20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{907EBD42-7785-4F5F-B76B-FFCAA4612C27}</c15:txfldGUID>
                      <c15:f>SG!$A$20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E44-424F-A3A1-AC3DB2C62E3A}"/>
                </c:ext>
              </c:extLst>
            </c:dLbl>
            <c:dLbl>
              <c:idx val="19"/>
              <c:tx>
                <c:strRef>
                  <c:f>SG!$A$21</c:f>
                  <c:strCache>
                    <c:ptCount val="1"/>
                    <c:pt idx="0">
                      <c:v>21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{5E7DA2BA-D4A3-420D-AF38-CA1E9BB939F5}</c15:txfldGUID>
                      <c15:f>SG!$A$21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E44-424F-A3A1-AC3DB2C62E3A}"/>
                </c:ext>
              </c:extLst>
            </c:dLbl>
            <c:dLbl>
              <c:idx val="20"/>
              <c:tx>
                <c:strRef>
                  <c:f>SG!$A$22</c:f>
                  <c:strCache>
                    <c:ptCount val="1"/>
                    <c:pt idx="0">
                      <c:v>ATHLON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{7A2D2D4D-868A-4853-8401-05918173C4C2}</c15:txfldGUID>
                      <c15:f>SG!$A$22</c15:f>
                      <c15:dlblFieldTableCache>
                        <c:ptCount val="1"/>
                        <c:pt idx="0">
                          <c:v>ATHLON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E44-424F-A3A1-AC3DB2C62E3A}"/>
                </c:ext>
              </c:extLst>
            </c:dLbl>
            <c:dLbl>
              <c:idx val="21"/>
              <c:tx>
                <c:strRef>
                  <c:f>SG!$A$23</c:f>
                  <c:strCache>
                    <c:ptCount val="1"/>
                    <c:pt idx="0">
                      <c:v>23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{A158F7C9-7123-489D-81BF-D814C66FCBD6}</c15:txfldGUID>
                      <c15:f>SG!$A$23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E44-424F-A3A1-AC3DB2C62E3A}"/>
                </c:ext>
              </c:extLst>
            </c:dLbl>
            <c:dLbl>
              <c:idx val="22"/>
              <c:tx>
                <c:strRef>
                  <c:f>SG!$A$24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{3B14C5CB-DFA8-48F3-B286-CC5560F6DECB}</c15:txfldGUID>
                      <c15:f>SG!$A$24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E44-424F-A3A1-AC3DB2C62E3A}"/>
                </c:ext>
              </c:extLst>
            </c:dLbl>
            <c:dLbl>
              <c:idx val="23"/>
              <c:tx>
                <c:strRef>
                  <c:f>SG!$A$25</c:f>
                  <c:strCache>
                    <c:ptCount val="1"/>
                    <c:pt idx="0">
                      <c:v>25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{90C8C119-D76C-45B4-921E-B37E1C869737}</c15:txfldGUID>
                      <c15:f>SG!$A$25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E44-424F-A3A1-AC3DB2C62E3A}"/>
                </c:ext>
              </c:extLst>
            </c:dLbl>
            <c:dLbl>
              <c:idx val="24"/>
              <c:tx>
                <c:strRef>
                  <c:f>SG!$A$26</c:f>
                  <c:strCache>
                    <c:ptCount val="1"/>
                    <c:pt idx="0">
                      <c:v>26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{6CF2C5ED-CAB5-4A02-B073-B909183C508A}</c15:txfldGUID>
                      <c15:f>SG!$A$26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E44-424F-A3A1-AC3DB2C62E3A}"/>
                </c:ext>
              </c:extLst>
            </c:dLbl>
            <c:dLbl>
              <c:idx val="25"/>
              <c:layout>
                <c:manualLayout>
                  <c:x val="6.0320448822136366E-3"/>
                  <c:y val="-1.3644115974985787E-2"/>
                </c:manualLayout>
              </c:layout>
              <c:tx>
                <c:strRef>
                  <c:f>SG!$A$27</c:f>
                  <c:strCache>
                    <c:ptCount val="1"/>
                    <c:pt idx="0">
                      <c:v>SOFRU</c:v>
                    </c:pt>
                  </c:strCache>
                </c:strRef>
              </c:tx>
              <c:numFmt formatCode="General" sourceLinked="0"/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{44A17390-2FB9-4233-9EC3-5EC68086A55E}</c15:txfldGUID>
                      <c15:f>SG!$A$27</c15:f>
                      <c15:dlblFieldTableCache>
                        <c:ptCount val="1"/>
                        <c:pt idx="0">
                          <c:v>SOFRU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E44-424F-A3A1-AC3DB2C62E3A}"/>
                </c:ext>
              </c:extLst>
            </c:dLbl>
            <c:dLbl>
              <c:idx val="26"/>
              <c:layout>
                <c:manualLayout>
                  <c:x val="1.5080112205534092E-3"/>
                  <c:y val="-9.0960773166571911E-3"/>
                </c:manualLayout>
              </c:layout>
              <c:tx>
                <c:strRef>
                  <c:f>SG!$A$28</c:f>
                  <c:strCache>
                    <c:ptCount val="1"/>
                    <c:pt idx="0">
                      <c:v>28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{9144FC12-68A0-474B-9845-F4192D8B81B3}</c15:txfldGUID>
                      <c15:f>SG!$A$28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E44-424F-A3A1-AC3DB2C62E3A}"/>
                </c:ext>
              </c:extLst>
            </c:dLbl>
            <c:dLbl>
              <c:idx val="27"/>
              <c:tx>
                <c:strRef>
                  <c:f>SG!$A$29</c:f>
                  <c:strCache>
                    <c:ptCount val="1"/>
                    <c:pt idx="0">
                      <c:v>29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{7400FD11-B305-4E55-BF9D-09C0435DE892}</c15:txfldGUID>
                      <c15:f>SG!$A$29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E44-424F-A3A1-AC3DB2C62E3A}"/>
                </c:ext>
              </c:extLst>
            </c:dLbl>
            <c:dLbl>
              <c:idx val="28"/>
              <c:layout>
                <c:manualLayout>
                  <c:x val="-3.1969837875732831E-3"/>
                  <c:y val="-1.3644115974985787E-2"/>
                </c:manualLayout>
              </c:layout>
              <c:tx>
                <c:strRef>
                  <c:f>SG!$A$30</c:f>
                  <c:strCache>
                    <c:ptCount val="1"/>
                    <c:pt idx="0">
                      <c:v>30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{1814D6E7-3B3E-4232-BE57-224F9DC0B255}</c15:txfldGUID>
                      <c15:f>SG!$A$30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E44-424F-A3A1-AC3DB2C62E3A}"/>
                </c:ext>
              </c:extLst>
            </c:dLbl>
            <c:dLbl>
              <c:idx val="29"/>
              <c:layout>
                <c:manualLayout>
                  <c:x val="-4.6959469408033166E-2"/>
                  <c:y val="0"/>
                </c:manualLayout>
              </c:layout>
              <c:tx>
                <c:strRef>
                  <c:f>SG!$A$31</c:f>
                  <c:strCache>
                    <c:ptCount val="1"/>
                    <c:pt idx="0">
                      <c:v>31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{14AF05E2-D6E3-4BCC-92F4-645F19520C03}</c15:txfldGUID>
                      <c15:f>SG!$A$31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0E44-424F-A3A1-AC3DB2C62E3A}"/>
                </c:ext>
              </c:extLst>
            </c:dLbl>
            <c:dLbl>
              <c:idx val="30"/>
              <c:tx>
                <c:strRef>
                  <c:f>SG!$A$32</c:f>
                  <c:strCache>
                    <c:ptCount val="1"/>
                    <c:pt idx="0">
                      <c:v>IZALCO CS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{6AD8F723-7118-456F-A0E3-BCE996A91E1B}</c15:txfldGUID>
                      <c15:f>SG!$A$32</c15:f>
                      <c15:dlblFieldTableCache>
                        <c:ptCount val="1"/>
                        <c:pt idx="0">
                          <c:v>IZALCO CS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E44-424F-A3A1-AC3DB2C62E3A}"/>
                </c:ext>
              </c:extLst>
            </c:dLbl>
            <c:dLbl>
              <c:idx val="31"/>
              <c:layout>
                <c:manualLayout>
                  <c:x val="-9.0797355589520776E-2"/>
                  <c:y val="-1.3644115974985787E-2"/>
                </c:manualLayout>
              </c:layout>
              <c:tx>
                <c:strRef>
                  <c:f>SG!$A$33</c:f>
                  <c:strCache>
                    <c:ptCount val="1"/>
                    <c:pt idx="0">
                      <c:v>KIATHOS CS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{8F7855CD-34D1-465F-ABD6-17FF09024DF6}</c15:txfldGUID>
                      <c15:f>SG!$A$33</c15:f>
                      <c15:dlblFieldTableCache>
                        <c:ptCount val="1"/>
                        <c:pt idx="0">
                          <c:v>KIATHOS CS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0E44-424F-A3A1-AC3DB2C62E3A}"/>
                </c:ext>
              </c:extLst>
            </c:dLbl>
            <c:dLbl>
              <c:idx val="32"/>
              <c:tx>
                <c:strRef>
                  <c:f>SG!$A$34</c:f>
                  <c:strCache>
                    <c:ptCount val="1"/>
                    <c:pt idx="0">
                      <c:v>OBIWAN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{25685C7B-9030-4857-AEB0-B8EB833015E8}</c15:txfldGUID>
                      <c15:f>SG!$A$34</c15:f>
                      <c15:dlblFieldTableCache>
                        <c:ptCount val="1"/>
                        <c:pt idx="0">
                          <c:v>OBIWAN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E44-424F-A3A1-AC3DB2C62E3A}"/>
                </c:ext>
              </c:extLst>
            </c:dLbl>
            <c:dLbl>
              <c:idx val="33"/>
              <c:tx>
                <c:strRef>
                  <c:f>SG!$A$35</c:f>
                  <c:strCache>
                    <c:ptCount val="1"/>
                    <c:pt idx="0">
                      <c:v>35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{BE33E188-6A10-4710-8DBB-15201990E5C8}</c15:txfldGUID>
                      <c15:f>SG!$A$35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0E44-424F-A3A1-AC3DB2C62E3A}"/>
                </c:ext>
              </c:extLst>
            </c:dLbl>
            <c:dLbl>
              <c:idx val="34"/>
              <c:tx>
                <c:strRef>
                  <c:f>SG!$A$36</c:f>
                  <c:strCache>
                    <c:ptCount val="1"/>
                    <c:pt idx="0">
                      <c:v>36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{778186C3-6965-4467-B3CE-C255F6BCE1AA}</c15:txfldGUID>
                      <c15:f>SG!$A$36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0E44-424F-A3A1-AC3DB2C62E3A}"/>
                </c:ext>
              </c:extLst>
            </c:dLbl>
            <c:dLbl>
              <c:idx val="35"/>
              <c:tx>
                <c:strRef>
                  <c:f>SG!$A$37</c:f>
                  <c:strCache>
                    <c:ptCount val="1"/>
                    <c:pt idx="0">
                      <c:v>37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{C6A6656A-B416-42FC-A256-BEDB3FC2888B}</c15:txfldGUID>
                      <c15:f>SG!$A$37</c15:f>
                      <c15:dlblFieldTableCache>
                        <c:ptCount val="1"/>
                        <c:pt idx="0">
                          <c:v>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0E44-424F-A3A1-AC3DB2C62E3A}"/>
                </c:ext>
              </c:extLst>
            </c:dLbl>
            <c:dLbl>
              <c:idx val="36"/>
              <c:tx>
                <c:strRef>
                  <c:f>SG!$A$38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{E7A42630-BCCD-4758-BB37-41B106A43AEE}</c15:txfldGUID>
                      <c15:f>SG!$A$38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0E44-424F-A3A1-AC3DB2C62E3A}"/>
                </c:ext>
              </c:extLst>
            </c:dLbl>
            <c:dLbl>
              <c:idx val="37"/>
              <c:tx>
                <c:strRef>
                  <c:f>SG!$A$39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{1AB7E4ED-48D2-43A6-8EDC-C085E7CB2E29}</c15:txfldGUID>
                      <c15:f>SG!$A$39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0E44-424F-A3A1-AC3DB2C62E3A}"/>
                </c:ext>
              </c:extLst>
            </c:dLbl>
            <c:dLbl>
              <c:idx val="38"/>
              <c:tx>
                <c:strRef>
                  <c:f>SG!$A$40</c:f>
                  <c:strCache>
                    <c:ptCount val="1"/>
                    <c:pt idx="0">
                      <c:v>PROSJEK</c:v>
                    </c:pt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{C87219F9-3F63-4DB8-9648-C67990709937}</c15:txfldGUID>
                      <c15:f>SG!$A$40</c15:f>
                      <c15:dlblFieldTableCache>
                        <c:ptCount val="1"/>
                        <c:pt idx="0">
                          <c:v>PROSJEK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0E44-424F-A3A1-AC3DB2C62E3A}"/>
                </c:ext>
              </c:extLst>
            </c:dLbl>
            <c:dLbl>
              <c:idx val="39"/>
              <c:tx>
                <c:strRef>
                  <c:f>SG!$A$41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{636D73F1-8C5A-4734-BC63-7562679818B4}</c15:txfldGUID>
                      <c15:f>SG!$A$41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0E44-424F-A3A1-AC3DB2C62E3A}"/>
                </c:ext>
              </c:extLst>
            </c:dLbl>
            <c:dLbl>
              <c:idx val="40"/>
              <c:tx>
                <c:strRef>
                  <c:f>SG!$A$42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{29D8AE50-B359-4121-92AB-ADCA606430E9}</c15:txfldGUID>
                      <c15:f>SG!$A$42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0E44-424F-A3A1-AC3DB2C62E3A}"/>
                </c:ext>
              </c:extLst>
            </c:dLbl>
            <c:dLbl>
              <c:idx val="41"/>
              <c:tx>
                <c:strRef>
                  <c:f>SG!$A$43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{E7D4E87D-C4EF-48D4-9041-4B0992D27BED}</c15:txfldGUID>
                      <c15:f>SG!$A$43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0E44-424F-A3A1-AC3DB2C62E3A}"/>
                </c:ext>
              </c:extLst>
            </c:dLbl>
            <c:dLbl>
              <c:idx val="42"/>
              <c:tx>
                <c:strRef>
                  <c:f>SG!$A$44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{7B1CE6B6-AB7F-47C8-8A7F-008997770D7F}</c15:txfldGUID>
                      <c15:f>SG!$A$44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0E44-424F-A3A1-AC3DB2C62E3A}"/>
                </c:ext>
              </c:extLst>
            </c:dLbl>
            <c:dLbl>
              <c:idx val="43"/>
              <c:tx>
                <c:strRef>
                  <c:f>SG!$A$45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{4905522D-B14A-49D8-A22C-B7A168F4958F}</c15:txfldGUID>
                      <c15:f>SG!$A$45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0E44-424F-A3A1-AC3DB2C62E3A}"/>
                </c:ext>
              </c:extLst>
            </c:dLbl>
            <c:dLbl>
              <c:idx val="44"/>
              <c:tx>
                <c:strRef>
                  <c:f>SG!$A$46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{787C64B0-6B1C-445B-A415-A684CE5D0ACE}</c15:txfldGUID>
                      <c15:f>SG!$A$46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0E44-424F-A3A1-AC3DB2C62E3A}"/>
                </c:ext>
              </c:extLst>
            </c:dLbl>
            <c:dLbl>
              <c:idx val="45"/>
              <c:tx>
                <c:strRef>
                  <c:f>SG!$A$47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{355005B4-F742-406D-8100-A2555D7B2CE3}</c15:txfldGUID>
                      <c15:f>SG!$A$47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0E44-424F-A3A1-AC3DB2C62E3A}"/>
                </c:ext>
              </c:extLst>
            </c:dLbl>
            <c:dLbl>
              <c:idx val="46"/>
              <c:tx>
                <c:strRef>
                  <c:f>SG!$A$48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{89007017-B546-455D-9B88-E4D1BDA62819}</c15:txfldGUID>
                      <c15:f>SG!$A$48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0E44-424F-A3A1-AC3DB2C62E3A}"/>
                </c:ext>
              </c:extLst>
            </c:dLbl>
            <c:dLbl>
              <c:idx val="47"/>
              <c:tx>
                <c:strRef>
                  <c:f>SG!$A$49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{FCC969C0-F390-468D-96BC-878E160F45F3}</c15:txfldGUID>
                      <c15:f>SG!$A$49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0E44-424F-A3A1-AC3DB2C62E3A}"/>
                </c:ext>
              </c:extLst>
            </c:dLbl>
            <c:dLbl>
              <c:idx val="48"/>
              <c:tx>
                <c:strRef>
                  <c:f>SG!$A$50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{360880CC-6D41-4F5D-AA23-938BD45CD7B1}</c15:txfldGUID>
                      <c15:f>SG!$A$50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0E44-424F-A3A1-AC3DB2C62E3A}"/>
                </c:ext>
              </c:extLst>
            </c:dLbl>
            <c:dLbl>
              <c:idx val="49"/>
              <c:tx>
                <c:strRef>
                  <c:f>SG!$A$51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{84FEC91F-FE6F-49A9-BE05-3482484682CF}</c15:txfldGUID>
                      <c15:f>SG!$A$51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0E44-424F-A3A1-AC3DB2C62E3A}"/>
                </c:ext>
              </c:extLst>
            </c:dLbl>
            <c:dLbl>
              <c:idx val="50"/>
              <c:tx>
                <c:strRef>
                  <c:f>SG!$A$52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{2F4AE88F-9C77-48E3-8194-06CCACDDEF40}</c15:txfldGUID>
                      <c15:f>SG!$A$52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0E44-424F-A3A1-AC3DB2C62E3A}"/>
                </c:ext>
              </c:extLst>
            </c:dLbl>
            <c:dLbl>
              <c:idx val="51"/>
              <c:tx>
                <c:strRef>
                  <c:f>SG!$A$53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{35D96050-C158-4041-A4D3-B97DAF6EA6E6}</c15:txfldGUID>
                      <c15:f>SG!$A$53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0E44-424F-A3A1-AC3DB2C62E3A}"/>
                </c:ext>
              </c:extLst>
            </c:dLbl>
            <c:dLbl>
              <c:idx val="52"/>
              <c:tx>
                <c:strRef>
                  <c:f>SG!$A$54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{0909DBF6-3EA8-49E4-B142-F078B6EBD4C3}</c15:txfldGUID>
                      <c15:f>SG!$A$54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0E44-424F-A3A1-AC3DB2C62E3A}"/>
                </c:ext>
              </c:extLst>
            </c:dLbl>
            <c:dLbl>
              <c:idx val="53"/>
              <c:tx>
                <c:strRef>
                  <c:f>SG!$A$55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{3E933CFC-EEF0-48C6-91B1-D262A87FAF2F}</c15:txfldGUID>
                      <c15:f>SG!$A$55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0E44-424F-A3A1-AC3DB2C62E3A}"/>
                </c:ext>
              </c:extLst>
            </c:dLbl>
            <c:dLbl>
              <c:idx val="54"/>
              <c:tx>
                <c:strRef>
                  <c:f>SG!$A$56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{35521921-AB92-4165-B6AA-82EA41C1A7BF}</c15:txfldGUID>
                      <c15:f>SG!$A$56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0E44-424F-A3A1-AC3DB2C62E3A}"/>
                </c:ext>
              </c:extLst>
            </c:dLbl>
            <c:dLbl>
              <c:idx val="55"/>
              <c:tx>
                <c:strRef>
                  <c:f>SG!$A$57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{FF8822C5-7EC8-4E3E-B260-B39A3A66EC48}</c15:txfldGUID>
                      <c15:f>SG!$A$57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0E44-424F-A3A1-AC3DB2C62E3A}"/>
                </c:ext>
              </c:extLst>
            </c:dLbl>
            <c:dLbl>
              <c:idx val="56"/>
              <c:tx>
                <c:strRef>
                  <c:f>SG!$A$58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{8A242EA6-109E-4A9F-A978-C19C4177619E}</c15:txfldGUID>
                      <c15:f>SG!$A$58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0E44-424F-A3A1-AC3DB2C62E3A}"/>
                </c:ext>
              </c:extLst>
            </c:dLbl>
            <c:dLbl>
              <c:idx val="57"/>
              <c:tx>
                <c:strRef>
                  <c:f>SG!$A$59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{8596F121-307A-4D98-80FC-936D0AB7633E}</c15:txfldGUID>
                      <c15:f>SG!$A$59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0E44-424F-A3A1-AC3DB2C62E3A}"/>
                </c:ext>
              </c:extLst>
            </c:dLbl>
            <c:dLbl>
              <c:idx val="58"/>
              <c:tx>
                <c:strRef>
                  <c:f>SG!$A$60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{28E45C8A-75E9-4208-AC55-7D7D6FBD307F}</c15:txfldGUID>
                      <c15:f>SG!$A$60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0E44-424F-A3A1-AC3DB2C62E3A}"/>
                </c:ext>
              </c:extLst>
            </c:dLbl>
            <c:dLbl>
              <c:idx val="59"/>
              <c:tx>
                <c:strRef>
                  <c:f>SG!$A$61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{0D983231-47B5-45C2-AE80-8AF3BF701172}</c15:txfldGUID>
                      <c15:f>SG!$A$61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0E44-424F-A3A1-AC3DB2C62E3A}"/>
                </c:ext>
              </c:extLst>
            </c:dLbl>
            <c:dLbl>
              <c:idx val="60"/>
              <c:tx>
                <c:strRef>
                  <c:f>SG!$A$62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{34841D6D-22A6-4A3F-B1AA-A6555123A6A6}</c15:txfldGUID>
                      <c15:f>SG!$A$62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0E44-424F-A3A1-AC3DB2C62E3A}"/>
                </c:ext>
              </c:extLst>
            </c:dLbl>
            <c:dLbl>
              <c:idx val="61"/>
              <c:tx>
                <c:strRef>
                  <c:f>SG!$A$63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{963FB0DC-5197-4204-A1C4-28797161F941}</c15:txfldGUID>
                      <c15:f>SG!$A$63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0E44-424F-A3A1-AC3DB2C62E3A}"/>
                </c:ext>
              </c:extLst>
            </c:dLbl>
            <c:dLbl>
              <c:idx val="62"/>
              <c:tx>
                <c:strRef>
                  <c:f>SG!$A$64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{658A31EA-DD42-475C-82CC-406E9E0ECDEC}</c15:txfldGUID>
                      <c15:f>SG!$A$64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0E44-424F-A3A1-AC3DB2C62E3A}"/>
                </c:ext>
              </c:extLst>
            </c:dLbl>
            <c:dLbl>
              <c:idx val="63"/>
              <c:tx>
                <c:strRef>
                  <c:f>SG!$A$65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{6673EC41-1305-4212-99B5-9D8F47556B60}</c15:txfldGUID>
                      <c15:f>SG!$A$65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0E44-424F-A3A1-AC3DB2C62E3A}"/>
                </c:ext>
              </c:extLst>
            </c:dLbl>
            <c:dLbl>
              <c:idx val="64"/>
              <c:tx>
                <c:strRef>
                  <c:f>SG!$A$66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{D9A9BB07-DA47-444D-A5DF-C6ADBEB79EEA}</c15:txfldGUID>
                      <c15:f>SG!$A$66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0E44-424F-A3A1-AC3DB2C62E3A}"/>
                </c:ext>
              </c:extLst>
            </c:dLbl>
            <c:dLbl>
              <c:idx val="65"/>
              <c:tx>
                <c:strRef>
                  <c:f>SG!$A$67</c:f>
                  <c:strCache>
                    <c:ptCount val="1"/>
                  </c:strCache>
                </c:strRef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{25276BA8-F00D-4A01-8BF9-E2F6585B253A}</c15:txfldGUID>
                      <c15:f>SG!$A$67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0E44-424F-A3A1-AC3DB2C62E3A}"/>
                </c:ext>
              </c:extLst>
            </c:dLbl>
            <c:dLbl>
              <c:idx val="66"/>
              <c:tx>
                <c:strRef>
                  <c:f>SG!$A$68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{E70F97A8-6393-455A-8001-FCC05E88879A}</c15:txfldGUID>
                      <c15:f>SG!$A$68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0E44-424F-A3A1-AC3DB2C62E3A}"/>
                </c:ext>
              </c:extLst>
            </c:dLbl>
            <c:dLbl>
              <c:idx val="67"/>
              <c:tx>
                <c:strRef>
                  <c:f>SG!$A$69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{54182DAC-13D2-4E83-B33B-46B75D6D0006}</c15:txfldGUID>
                      <c15:f>SG!$A$69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0E44-424F-A3A1-AC3DB2C62E3A}"/>
                </c:ext>
              </c:extLst>
            </c:dLbl>
            <c:dLbl>
              <c:idx val="68"/>
              <c:tx>
                <c:strRef>
                  <c:f>SG!$A$70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{58DF6276-52E8-437D-ADAE-AF43A693CA4C}</c15:txfldGUID>
                      <c15:f>SG!$A$70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0E44-424F-A3A1-AC3DB2C62E3A}"/>
                </c:ext>
              </c:extLst>
            </c:dLbl>
            <c:dLbl>
              <c:idx val="69"/>
              <c:tx>
                <c:strRef>
                  <c:f>SG!$A$71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{34A4BAEF-56ED-4A94-B2FC-541F1C73B559}</c15:txfldGUID>
                      <c15:f>SG!$A$71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0E44-424F-A3A1-AC3DB2C62E3A}"/>
                </c:ext>
              </c:extLst>
            </c:dLbl>
            <c:dLbl>
              <c:idx val="70"/>
              <c:tx>
                <c:strRef>
                  <c:f>SG!$A$72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{AAD25C6E-A182-4F03-A124-B483EE31EFC4}</c15:txfldGUID>
                      <c15:f>SG!$A$72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0E44-424F-A3A1-AC3DB2C62E3A}"/>
                </c:ext>
              </c:extLst>
            </c:dLbl>
            <c:dLbl>
              <c:idx val="71"/>
              <c:tx>
                <c:strRef>
                  <c:f>SG!$A$73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{A58C78B0-9B73-48F3-A3E7-FC1432AAA467}</c15:txfldGUID>
                      <c15:f>SG!$A$73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0E44-424F-A3A1-AC3DB2C62E3A}"/>
                </c:ext>
              </c:extLst>
            </c:dLbl>
            <c:dLbl>
              <c:idx val="72"/>
              <c:tx>
                <c:strRef>
                  <c:f>SG!$A$74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{79034859-3BF7-439E-8C47-C081EBE15C34}</c15:txfldGUID>
                      <c15:f>SG!$A$74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0E44-424F-A3A1-AC3DB2C62E3A}"/>
                </c:ext>
              </c:extLst>
            </c:dLbl>
            <c:dLbl>
              <c:idx val="73"/>
              <c:tx>
                <c:strRef>
                  <c:f>SG!$A$75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{5A572CF2-E605-4DC2-97CE-B7F242658043}</c15:txfldGUID>
                      <c15:f>SG!$A$75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0E44-424F-A3A1-AC3DB2C62E3A}"/>
                </c:ext>
              </c:extLst>
            </c:dLbl>
            <c:dLbl>
              <c:idx val="74"/>
              <c:tx>
                <c:strRef>
                  <c:f>SG!$A$76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{84F728FC-DC48-44D3-9CA8-84D9E83E9A26}</c15:txfldGUID>
                      <c15:f>SG!$A$76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0E44-424F-A3A1-AC3DB2C62E3A}"/>
                </c:ext>
              </c:extLst>
            </c:dLbl>
            <c:dLbl>
              <c:idx val="75"/>
              <c:tx>
                <c:strRef>
                  <c:f>SG!$A$77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{437942EC-F5AC-415A-ACF1-FA45736E8918}</c15:txfldGUID>
                      <c15:f>SG!$A$77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0E44-424F-A3A1-AC3DB2C62E3A}"/>
                </c:ext>
              </c:extLst>
            </c:dLbl>
            <c:dLbl>
              <c:idx val="76"/>
              <c:tx>
                <c:strRef>
                  <c:f>SG!$A$78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{DF5E43A0-14AC-4A8F-9728-1E3FE3FF6DE1}</c15:txfldGUID>
                      <c15:f>SG!$A$78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0E44-424F-A3A1-AC3DB2C62E3A}"/>
                </c:ext>
              </c:extLst>
            </c:dLbl>
            <c:dLbl>
              <c:idx val="77"/>
              <c:tx>
                <c:strRef>
                  <c:f>SG!$A$79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{0480AA3D-8904-4181-901E-0ABC94F3285A}</c15:txfldGUID>
                      <c15:f>SG!$A$79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0E44-424F-A3A1-AC3DB2C62E3A}"/>
                </c:ext>
              </c:extLst>
            </c:dLbl>
            <c:dLbl>
              <c:idx val="78"/>
              <c:tx>
                <c:strRef>
                  <c:f>SG!$A$80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{45F981B3-8330-4381-8E2E-2165FB0B23A7}</c15:txfldGUID>
                      <c15:f>SG!$A$80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0E44-424F-A3A1-AC3DB2C62E3A}"/>
                </c:ext>
              </c:extLst>
            </c:dLbl>
            <c:dLbl>
              <c:idx val="79"/>
              <c:tx>
                <c:strRef>
                  <c:f>SG!$A$81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{2CE0AA1B-95BD-4E16-9304-62BF26DB08B6}</c15:txfldGUID>
                      <c15:f>SG!$A$81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0E44-424F-A3A1-AC3DB2C62E3A}"/>
                </c:ext>
              </c:extLst>
            </c:dLbl>
            <c:dLbl>
              <c:idx val="80"/>
              <c:tx>
                <c:strRef>
                  <c:f>SG!$A$82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{F62C4AC6-0194-4C6C-A0A9-4F8CC29DE1E6}</c15:txfldGUID>
                      <c15:f>SG!$A$82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0E44-424F-A3A1-AC3DB2C62E3A}"/>
                </c:ext>
              </c:extLst>
            </c:dLbl>
            <c:dLbl>
              <c:idx val="81"/>
              <c:tx>
                <c:strRef>
                  <c:f>SG!$A$83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{C6D9FE1B-F053-4364-8460-DE52710A5A22}</c15:txfldGUID>
                      <c15:f>SG!$A$83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0E44-424F-A3A1-AC3DB2C62E3A}"/>
                </c:ext>
              </c:extLst>
            </c:dLbl>
            <c:dLbl>
              <c:idx val="82"/>
              <c:tx>
                <c:strRef>
                  <c:f>SG!$A$84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{526E05F8-F150-410D-AB14-C5726C8869DA}</c15:txfldGUID>
                      <c15:f>SG!$A$84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0E44-424F-A3A1-AC3DB2C62E3A}"/>
                </c:ext>
              </c:extLst>
            </c:dLbl>
            <c:dLbl>
              <c:idx val="83"/>
              <c:tx>
                <c:strRef>
                  <c:f>SG!$A$85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{B9A4E90A-0865-499E-A56B-6A57BF535BBA}</c15:txfldGUID>
                      <c15:f>SG!$A$85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0E44-424F-A3A1-AC3DB2C62E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SG!$B$2:$B$85</c:f>
              <c:numCache>
                <c:formatCode>0.0</c:formatCode>
                <c:ptCount val="41"/>
                <c:pt idx="0">
                  <c:v>15.2</c:v>
                </c:pt>
                <c:pt idx="1">
                  <c:v>15.2</c:v>
                </c:pt>
                <c:pt idx="2">
                  <c:v>14.4</c:v>
                </c:pt>
                <c:pt idx="3">
                  <c:v>16.399999999999999</c:v>
                </c:pt>
                <c:pt idx="4">
                  <c:v>14.2</c:v>
                </c:pt>
                <c:pt idx="5">
                  <c:v>14.4</c:v>
                </c:pt>
                <c:pt idx="6">
                  <c:v>15.4</c:v>
                </c:pt>
                <c:pt idx="7">
                  <c:v>14.3</c:v>
                </c:pt>
                <c:pt idx="8">
                  <c:v>13.8</c:v>
                </c:pt>
                <c:pt idx="9">
                  <c:v>13.4</c:v>
                </c:pt>
                <c:pt idx="10">
                  <c:v>13.2</c:v>
                </c:pt>
                <c:pt idx="11">
                  <c:v>12.7</c:v>
                </c:pt>
                <c:pt idx="12">
                  <c:v>12.8</c:v>
                </c:pt>
                <c:pt idx="13">
                  <c:v>12.3</c:v>
                </c:pt>
                <c:pt idx="14">
                  <c:v>13.9</c:v>
                </c:pt>
                <c:pt idx="15">
                  <c:v>15.5</c:v>
                </c:pt>
                <c:pt idx="16">
                  <c:v>13.5</c:v>
                </c:pt>
                <c:pt idx="17">
                  <c:v>13.9</c:v>
                </c:pt>
                <c:pt idx="18">
                  <c:v>14</c:v>
                </c:pt>
                <c:pt idx="19">
                  <c:v>15.3</c:v>
                </c:pt>
                <c:pt idx="20">
                  <c:v>13.9</c:v>
                </c:pt>
                <c:pt idx="21">
                  <c:v>12.7</c:v>
                </c:pt>
                <c:pt idx="22">
                  <c:v>13.2</c:v>
                </c:pt>
                <c:pt idx="23">
                  <c:v>12.5</c:v>
                </c:pt>
                <c:pt idx="24">
                  <c:v>13.6</c:v>
                </c:pt>
                <c:pt idx="25">
                  <c:v>12.3</c:v>
                </c:pt>
                <c:pt idx="26">
                  <c:v>13.6</c:v>
                </c:pt>
                <c:pt idx="27">
                  <c:v>13</c:v>
                </c:pt>
                <c:pt idx="28">
                  <c:v>12.8</c:v>
                </c:pt>
                <c:pt idx="29">
                  <c:v>13.4</c:v>
                </c:pt>
                <c:pt idx="30">
                  <c:v>14.5</c:v>
                </c:pt>
                <c:pt idx="31">
                  <c:v>13.4</c:v>
                </c:pt>
                <c:pt idx="32">
                  <c:v>12.7</c:v>
                </c:pt>
                <c:pt idx="33">
                  <c:v>12.5</c:v>
                </c:pt>
                <c:pt idx="34">
                  <c:v>13.1</c:v>
                </c:pt>
                <c:pt idx="35">
                  <c:v>13.5</c:v>
                </c:pt>
                <c:pt idx="38">
                  <c:v>13.736111111111111</c:v>
                </c:pt>
              </c:numCache>
            </c:numRef>
          </c:xVal>
          <c:yVal>
            <c:numRef>
              <c:f>SG!$C$2:$C$85</c:f>
              <c:numCache>
                <c:formatCode>#,##0</c:formatCode>
                <c:ptCount val="41"/>
                <c:pt idx="0">
                  <c:v>9192.411924119242</c:v>
                </c:pt>
                <c:pt idx="1">
                  <c:v>8469.3019343986543</c:v>
                </c:pt>
                <c:pt idx="2">
                  <c:v>9149.1449397252582</c:v>
                </c:pt>
                <c:pt idx="3">
                  <c:v>7812.3539856088219</c:v>
                </c:pt>
                <c:pt idx="4">
                  <c:v>8418.8393608074002</c:v>
                </c:pt>
                <c:pt idx="5">
                  <c:v>8699.1869918699176</c:v>
                </c:pt>
                <c:pt idx="6">
                  <c:v>6818.7552565180822</c:v>
                </c:pt>
                <c:pt idx="7">
                  <c:v>9009.6719932716569</c:v>
                </c:pt>
                <c:pt idx="8">
                  <c:v>10572.610036445192</c:v>
                </c:pt>
                <c:pt idx="9">
                  <c:v>8087.4414921236157</c:v>
                </c:pt>
                <c:pt idx="10">
                  <c:v>10037.84693019344</c:v>
                </c:pt>
                <c:pt idx="11">
                  <c:v>10707.527333894028</c:v>
                </c:pt>
                <c:pt idx="12">
                  <c:v>10236.893748247827</c:v>
                </c:pt>
                <c:pt idx="13">
                  <c:v>10818.054387440427</c:v>
                </c:pt>
                <c:pt idx="14">
                  <c:v>10409.48275862069</c:v>
                </c:pt>
                <c:pt idx="15">
                  <c:v>10364.101485842444</c:v>
                </c:pt>
                <c:pt idx="16">
                  <c:v>9165.7686781609191</c:v>
                </c:pt>
                <c:pt idx="17">
                  <c:v>10145.274584929757</c:v>
                </c:pt>
                <c:pt idx="18">
                  <c:v>9421.6954022988502</c:v>
                </c:pt>
                <c:pt idx="19">
                  <c:v>8366.5589080459777</c:v>
                </c:pt>
                <c:pt idx="20">
                  <c:v>9163.4738186462309</c:v>
                </c:pt>
                <c:pt idx="21">
                  <c:v>9720.9051724137917</c:v>
                </c:pt>
                <c:pt idx="22">
                  <c:v>9821.1206896551721</c:v>
                </c:pt>
                <c:pt idx="23">
                  <c:v>9271.7313218390809</c:v>
                </c:pt>
                <c:pt idx="24">
                  <c:v>9031.1986863711008</c:v>
                </c:pt>
                <c:pt idx="25">
                  <c:v>11183.010057471265</c:v>
                </c:pt>
                <c:pt idx="26">
                  <c:v>10086.206896551726</c:v>
                </c:pt>
                <c:pt idx="27">
                  <c:v>9424.6031746031749</c:v>
                </c:pt>
                <c:pt idx="28">
                  <c:v>9709.7701149425266</c:v>
                </c:pt>
                <c:pt idx="29">
                  <c:v>8709.7701149425266</c:v>
                </c:pt>
                <c:pt idx="30">
                  <c:v>9520.4741379310344</c:v>
                </c:pt>
                <c:pt idx="31">
                  <c:v>9216.6879523201351</c:v>
                </c:pt>
                <c:pt idx="32">
                  <c:v>9407.3275862068949</c:v>
                </c:pt>
                <c:pt idx="33">
                  <c:v>10892.200660803201</c:v>
                </c:pt>
                <c:pt idx="34">
                  <c:v>9175.8633075703528</c:v>
                </c:pt>
                <c:pt idx="35">
                  <c:v>8390.4404364637958</c:v>
                </c:pt>
                <c:pt idx="38">
                  <c:v>9406.3251739248371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0E44-424F-A3A1-AC3DB2C62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160272"/>
        <c:axId val="409159096"/>
      </c:scatterChart>
      <c:valAx>
        <c:axId val="409160272"/>
        <c:scaling>
          <c:orientation val="minMax"/>
          <c:max val="16.5"/>
          <c:min val="12"/>
        </c:scaling>
        <c:delete val="0"/>
        <c:axPos val="b"/>
        <c:majorGridlines>
          <c:spPr>
            <a:prstGeom prst="rect">
              <a:avLst/>
            </a:prstGeom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b="0"/>
                  <a:t>Vlaga</a:t>
                </a:r>
                <a:r>
                  <a:rPr lang="en-US" b="0"/>
                  <a:t> %</a:t>
                </a:r>
                <a:r>
                  <a:rPr lang="hr-HR" b="0"/>
                  <a:t>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3790859475898847"/>
              <c:y val="0.96148368577673604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59096"/>
        <c:crosses val="autoZero"/>
        <c:crossBetween val="midCat"/>
        <c:majorUnit val="0.5"/>
        <c:minorUnit val="0.5"/>
      </c:valAx>
      <c:valAx>
        <c:axId val="409159096"/>
        <c:scaling>
          <c:orientation val="minMax"/>
          <c:max val="11500"/>
          <c:min val="650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b="0"/>
                  <a:t>Prinos (kg/ha) 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7.5838959825300489E-3"/>
              <c:y val="0.37534305724222283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0272"/>
        <c:crosses val="autoZero"/>
        <c:crossBetween val="midCat"/>
        <c:majorUnit val="500"/>
        <c:minorUnit val="500"/>
      </c:valAx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104775</xdr:rowOff>
    </xdr:from>
    <xdr:to>
      <xdr:col>13</xdr:col>
      <xdr:colOff>523875</xdr:colOff>
      <xdr:row>35</xdr:row>
      <xdr:rowOff>133350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workbookViewId="0">
      <selection activeCell="A35" sqref="A35"/>
    </sheetView>
  </sheetViews>
  <sheetFormatPr defaultColWidth="11.5703125" defaultRowHeight="12.75"/>
  <cols>
    <col min="1" max="1" width="21.5703125" style="2" bestFit="1" customWidth="1"/>
    <col min="2" max="2" width="15" style="3" bestFit="1" customWidth="1"/>
    <col min="3" max="3" width="16.28515625" style="4" bestFit="1" customWidth="1"/>
    <col min="4" max="4" width="8.140625" style="3" bestFit="1" customWidth="1"/>
    <col min="5" max="5" width="12.42578125" style="4" bestFit="1" customWidth="1"/>
    <col min="6" max="6" width="11.5703125" style="5" bestFit="1"/>
    <col min="7" max="7" width="11.5703125" style="1" bestFit="1"/>
    <col min="8" max="16384" width="11.5703125" style="1"/>
  </cols>
  <sheetData>
    <row r="1" spans="1:5">
      <c r="A1" s="6"/>
      <c r="B1" s="7" t="s">
        <v>0</v>
      </c>
      <c r="C1" s="8" t="s">
        <v>1</v>
      </c>
      <c r="D1" s="9"/>
      <c r="E1" s="10"/>
    </row>
    <row r="2" spans="1:5">
      <c r="A2" s="11" t="s">
        <v>2</v>
      </c>
      <c r="B2" s="12">
        <v>15.2</v>
      </c>
      <c r="C2" s="4">
        <v>9192.411924119242</v>
      </c>
      <c r="D2" s="13"/>
      <c r="E2" s="14"/>
    </row>
    <row r="3" spans="1:5">
      <c r="A3" s="11">
        <v>2</v>
      </c>
      <c r="B3" s="12">
        <v>15.2</v>
      </c>
      <c r="C3" s="4">
        <v>8469.3019343986543</v>
      </c>
      <c r="D3" s="13"/>
      <c r="E3" s="14"/>
    </row>
    <row r="4" spans="1:5">
      <c r="A4" s="11">
        <v>3</v>
      </c>
      <c r="B4" s="12">
        <v>14.4</v>
      </c>
      <c r="C4" s="4">
        <v>9149.1449397252582</v>
      </c>
      <c r="D4" s="13"/>
      <c r="E4" s="14"/>
    </row>
    <row r="5" spans="1:5">
      <c r="A5" s="11">
        <v>4</v>
      </c>
      <c r="B5" s="12">
        <v>16.399999999999999</v>
      </c>
      <c r="C5" s="4">
        <v>7812.3539856088219</v>
      </c>
      <c r="D5" s="13"/>
      <c r="E5" s="14"/>
    </row>
    <row r="6" spans="1:5">
      <c r="A6" s="11">
        <v>5</v>
      </c>
      <c r="B6" s="12">
        <v>14.2</v>
      </c>
      <c r="C6" s="4">
        <v>8418.8393608074002</v>
      </c>
      <c r="D6" s="13"/>
      <c r="E6" s="14"/>
    </row>
    <row r="7" spans="1:5">
      <c r="A7" s="11">
        <v>6</v>
      </c>
      <c r="B7" s="12">
        <v>14.4</v>
      </c>
      <c r="C7" s="4">
        <v>8699.1869918699176</v>
      </c>
      <c r="D7" s="13"/>
      <c r="E7" s="14"/>
    </row>
    <row r="8" spans="1:5">
      <c r="A8" s="11">
        <v>7</v>
      </c>
      <c r="B8" s="12">
        <v>15.4</v>
      </c>
      <c r="C8" s="4">
        <v>6818.7552565180822</v>
      </c>
      <c r="D8" s="13"/>
      <c r="E8" s="14"/>
    </row>
    <row r="9" spans="1:5">
      <c r="A9" s="11">
        <v>9</v>
      </c>
      <c r="B9" s="12">
        <v>14.3</v>
      </c>
      <c r="C9" s="4">
        <v>9009.6719932716569</v>
      </c>
      <c r="D9" s="13"/>
      <c r="E9" s="14"/>
    </row>
    <row r="10" spans="1:5">
      <c r="A10" s="11">
        <v>10</v>
      </c>
      <c r="B10" s="12">
        <v>13.8</v>
      </c>
      <c r="C10" s="4">
        <v>10572.610036445192</v>
      </c>
      <c r="D10" s="13"/>
      <c r="E10" s="14"/>
    </row>
    <row r="11" spans="1:5">
      <c r="A11" s="11">
        <v>11</v>
      </c>
      <c r="B11" s="12">
        <v>13.4</v>
      </c>
      <c r="C11" s="4">
        <v>8087.4414921236157</v>
      </c>
      <c r="D11" s="13"/>
      <c r="E11" s="14"/>
    </row>
    <row r="12" spans="1:5">
      <c r="A12" s="11">
        <v>12</v>
      </c>
      <c r="B12" s="12">
        <v>13.2</v>
      </c>
      <c r="C12" s="4">
        <v>10037.84693019344</v>
      </c>
      <c r="D12" s="13"/>
      <c r="E12" s="14"/>
    </row>
    <row r="13" spans="1:5">
      <c r="A13" s="11">
        <v>13</v>
      </c>
      <c r="B13" s="12">
        <v>12.7</v>
      </c>
      <c r="C13" s="4">
        <v>10707.527333894028</v>
      </c>
      <c r="D13" s="13"/>
      <c r="E13" s="14"/>
    </row>
    <row r="14" spans="1:5">
      <c r="A14" s="11" t="s">
        <v>3</v>
      </c>
      <c r="B14" s="12">
        <v>12.8</v>
      </c>
      <c r="C14" s="4">
        <v>10236.893748247827</v>
      </c>
      <c r="D14" s="13"/>
      <c r="E14" s="14"/>
    </row>
    <row r="15" spans="1:5">
      <c r="A15" s="11">
        <v>15</v>
      </c>
      <c r="B15" s="12">
        <v>12.3</v>
      </c>
      <c r="C15" s="4">
        <v>10818.054387440427</v>
      </c>
      <c r="D15" s="13"/>
      <c r="E15" s="14"/>
    </row>
    <row r="16" spans="1:5">
      <c r="A16" s="11">
        <v>16</v>
      </c>
      <c r="B16" s="12">
        <v>13.9</v>
      </c>
      <c r="C16" s="4">
        <v>10409.48275862069</v>
      </c>
      <c r="D16" s="13"/>
      <c r="E16" s="14"/>
    </row>
    <row r="17" spans="1:5">
      <c r="A17" s="11">
        <v>17</v>
      </c>
      <c r="B17" s="12">
        <v>15.5</v>
      </c>
      <c r="C17" s="4">
        <v>10364.101485842444</v>
      </c>
      <c r="D17" s="13"/>
      <c r="E17" s="14"/>
    </row>
    <row r="18" spans="1:5">
      <c r="A18" s="11">
        <v>18</v>
      </c>
      <c r="B18" s="12">
        <v>13.5</v>
      </c>
      <c r="C18" s="4">
        <v>9165.7686781609191</v>
      </c>
      <c r="D18" s="13"/>
      <c r="E18" s="14"/>
    </row>
    <row r="19" spans="1:5">
      <c r="A19" s="11">
        <v>19</v>
      </c>
      <c r="B19" s="15">
        <v>13.9</v>
      </c>
      <c r="C19" s="4">
        <v>10145.274584929757</v>
      </c>
      <c r="D19" s="15"/>
    </row>
    <row r="20" spans="1:5">
      <c r="A20" s="11">
        <v>20</v>
      </c>
      <c r="B20" s="15">
        <v>14</v>
      </c>
      <c r="C20" s="16">
        <v>9421.6954022988502</v>
      </c>
      <c r="D20" s="15"/>
      <c r="E20" s="16"/>
    </row>
    <row r="21" spans="1:5" ht="12.75" customHeight="1">
      <c r="A21" s="11">
        <v>21</v>
      </c>
      <c r="B21" s="15">
        <v>15.3</v>
      </c>
      <c r="C21" s="16">
        <v>8366.5589080459777</v>
      </c>
      <c r="D21" s="15"/>
      <c r="E21" s="16"/>
    </row>
    <row r="22" spans="1:5">
      <c r="A22" s="11" t="s">
        <v>4</v>
      </c>
      <c r="B22" s="15">
        <v>13.9</v>
      </c>
      <c r="C22" s="16">
        <v>9163.4738186462309</v>
      </c>
      <c r="D22" s="15"/>
      <c r="E22" s="16"/>
    </row>
    <row r="23" spans="1:5">
      <c r="A23" s="11">
        <v>23</v>
      </c>
      <c r="B23" s="15">
        <v>12.7</v>
      </c>
      <c r="C23" s="16">
        <v>9720.9051724137917</v>
      </c>
      <c r="D23" s="15"/>
      <c r="E23" s="16"/>
    </row>
    <row r="24" spans="1:5">
      <c r="A24" s="17">
        <v>24</v>
      </c>
      <c r="B24" s="15">
        <v>13.2</v>
      </c>
      <c r="C24" s="16">
        <v>9821.1206896551721</v>
      </c>
      <c r="D24" s="15"/>
      <c r="E24" s="16"/>
    </row>
    <row r="25" spans="1:5">
      <c r="A25" s="17">
        <v>25</v>
      </c>
      <c r="B25" s="15">
        <v>12.5</v>
      </c>
      <c r="C25" s="16">
        <v>9271.7313218390809</v>
      </c>
      <c r="D25" s="15"/>
      <c r="E25" s="16"/>
    </row>
    <row r="26" spans="1:5">
      <c r="A26" s="17">
        <v>26</v>
      </c>
      <c r="B26" s="15">
        <v>13.6</v>
      </c>
      <c r="C26" s="16">
        <v>9031.1986863711008</v>
      </c>
      <c r="D26" s="15"/>
      <c r="E26" s="16"/>
    </row>
    <row r="27" spans="1:5">
      <c r="A27" s="17" t="s">
        <v>5</v>
      </c>
      <c r="B27" s="15">
        <v>12.3</v>
      </c>
      <c r="C27" s="16">
        <v>11183.010057471265</v>
      </c>
      <c r="D27" s="15"/>
      <c r="E27" s="16"/>
    </row>
    <row r="28" spans="1:5">
      <c r="A28" s="17">
        <v>28</v>
      </c>
      <c r="B28" s="15">
        <v>13.6</v>
      </c>
      <c r="C28" s="16">
        <v>10086.206896551726</v>
      </c>
      <c r="D28" s="15"/>
      <c r="E28" s="16"/>
    </row>
    <row r="29" spans="1:5">
      <c r="A29" s="17">
        <v>29</v>
      </c>
      <c r="B29" s="15">
        <v>13</v>
      </c>
      <c r="C29" s="16">
        <v>9424.6031746031749</v>
      </c>
      <c r="D29" s="15"/>
      <c r="E29" s="16"/>
    </row>
    <row r="30" spans="1:5">
      <c r="A30" s="17">
        <v>30</v>
      </c>
      <c r="B30" s="15">
        <v>12.8</v>
      </c>
      <c r="C30" s="16">
        <v>9709.7701149425266</v>
      </c>
      <c r="D30" s="15"/>
      <c r="E30" s="16"/>
    </row>
    <row r="31" spans="1:5">
      <c r="A31" s="17">
        <v>31</v>
      </c>
      <c r="B31" s="15">
        <v>13.4</v>
      </c>
      <c r="C31" s="16">
        <v>8709.7701149425266</v>
      </c>
      <c r="D31" s="15"/>
      <c r="E31" s="16"/>
    </row>
    <row r="32" spans="1:5">
      <c r="A32" s="17" t="s">
        <v>6</v>
      </c>
      <c r="B32" s="15">
        <v>14.5</v>
      </c>
      <c r="C32" s="16">
        <v>9520.4741379310344</v>
      </c>
      <c r="D32" s="15"/>
      <c r="E32" s="16"/>
    </row>
    <row r="33" spans="1:5">
      <c r="A33" s="17" t="s">
        <v>7</v>
      </c>
      <c r="B33" s="15">
        <v>13.4</v>
      </c>
      <c r="C33" s="16">
        <v>9216.6879523201351</v>
      </c>
      <c r="D33" s="15"/>
      <c r="E33" s="16"/>
    </row>
    <row r="34" spans="1:5">
      <c r="A34" s="18" t="s">
        <v>8</v>
      </c>
      <c r="B34" s="15">
        <v>12.7</v>
      </c>
      <c r="C34" s="16">
        <v>9407.3275862068949</v>
      </c>
      <c r="D34" s="15"/>
      <c r="E34" s="16"/>
    </row>
    <row r="35" spans="1:5">
      <c r="A35" s="17">
        <v>35</v>
      </c>
      <c r="B35" s="15">
        <v>12.5</v>
      </c>
      <c r="C35" s="16">
        <v>10892.200660803201</v>
      </c>
      <c r="D35" s="15"/>
      <c r="E35" s="16"/>
    </row>
    <row r="36" spans="1:5">
      <c r="A36" s="17">
        <v>36</v>
      </c>
      <c r="B36" s="15">
        <v>13.1</v>
      </c>
      <c r="C36" s="16">
        <v>9175.8633075703528</v>
      </c>
      <c r="D36" s="15"/>
      <c r="E36" s="16"/>
    </row>
    <row r="37" spans="1:5">
      <c r="A37" s="17">
        <v>37</v>
      </c>
      <c r="B37" s="15">
        <v>13.5</v>
      </c>
      <c r="C37" s="16">
        <v>8390.4404364637958</v>
      </c>
      <c r="D37" s="15"/>
      <c r="E37" s="16"/>
    </row>
    <row r="38" spans="1:5">
      <c r="A38" s="17"/>
      <c r="B38" s="15"/>
      <c r="C38" s="16"/>
      <c r="D38" s="15"/>
      <c r="E38" s="16"/>
    </row>
    <row r="39" spans="1:5">
      <c r="A39" s="17"/>
      <c r="B39" s="15"/>
      <c r="C39" s="16"/>
      <c r="D39" s="15"/>
      <c r="E39" s="16"/>
    </row>
    <row r="40" spans="1:5">
      <c r="A40" s="17" t="s">
        <v>9</v>
      </c>
      <c r="B40" s="15">
        <f>AVERAGE(B2:B39)</f>
        <v>13.736111111111111</v>
      </c>
      <c r="C40" s="16">
        <f>AVERAGE(C2:C39)</f>
        <v>9406.3251739248371</v>
      </c>
      <c r="D40" s="19"/>
      <c r="E40" s="19"/>
    </row>
    <row r="41" spans="1:5">
      <c r="A41" s="17"/>
      <c r="B41" s="15"/>
      <c r="C41" s="16"/>
      <c r="D41" s="19"/>
      <c r="E41" s="19"/>
    </row>
    <row r="42" spans="1:5">
      <c r="A42" s="17"/>
      <c r="B42" s="15"/>
      <c r="C42" s="16"/>
      <c r="D42" s="19"/>
      <c r="E42" s="19"/>
    </row>
    <row r="43" spans="1:5" hidden="1">
      <c r="A43" s="17"/>
      <c r="B43" s="15"/>
      <c r="C43" s="16"/>
      <c r="D43" s="19"/>
      <c r="E43" s="19"/>
    </row>
    <row r="44" spans="1:5" hidden="1">
      <c r="A44" s="17"/>
      <c r="B44" s="15"/>
      <c r="C44" s="16"/>
      <c r="D44" s="19"/>
      <c r="E44" s="19"/>
    </row>
    <row r="45" spans="1:5" hidden="1">
      <c r="A45" s="17"/>
      <c r="B45" s="15"/>
      <c r="C45" s="16"/>
      <c r="D45" s="19"/>
      <c r="E45" s="19"/>
    </row>
    <row r="46" spans="1:5" hidden="1">
      <c r="A46" s="17"/>
      <c r="B46" s="15"/>
      <c r="C46" s="16"/>
      <c r="D46" s="19"/>
      <c r="E46" s="19"/>
    </row>
    <row r="47" spans="1:5" hidden="1">
      <c r="A47" s="17"/>
      <c r="B47" s="15"/>
      <c r="C47" s="16"/>
      <c r="D47" s="19"/>
      <c r="E47" s="19"/>
    </row>
    <row r="48" spans="1:5" hidden="1">
      <c r="A48" s="17"/>
      <c r="B48" s="15"/>
      <c r="C48" s="16"/>
      <c r="D48" s="19"/>
      <c r="E48" s="19"/>
    </row>
    <row r="49" spans="1:5" hidden="1">
      <c r="A49" s="17"/>
      <c r="B49" s="15"/>
      <c r="C49" s="16"/>
      <c r="D49" s="19"/>
      <c r="E49" s="19"/>
    </row>
    <row r="50" spans="1:5" hidden="1">
      <c r="A50" s="17"/>
      <c r="B50" s="15"/>
      <c r="C50" s="16"/>
      <c r="D50" s="19"/>
      <c r="E50" s="19"/>
    </row>
    <row r="51" spans="1:5" hidden="1">
      <c r="A51" s="17"/>
      <c r="B51" s="15"/>
      <c r="C51" s="16"/>
      <c r="D51" s="19"/>
      <c r="E51" s="19"/>
    </row>
    <row r="52" spans="1:5" hidden="1">
      <c r="A52" s="17"/>
      <c r="B52" s="15"/>
      <c r="C52" s="16"/>
      <c r="D52" s="19"/>
      <c r="E52" s="19"/>
    </row>
    <row r="53" spans="1:5" hidden="1">
      <c r="A53" s="17"/>
      <c r="B53" s="15"/>
      <c r="C53" s="16"/>
      <c r="D53" s="19"/>
      <c r="E53" s="19"/>
    </row>
    <row r="54" spans="1:5" hidden="1">
      <c r="A54" s="17"/>
      <c r="B54" s="15"/>
      <c r="C54" s="16"/>
      <c r="D54" s="19"/>
      <c r="E54" s="19"/>
    </row>
    <row r="55" spans="1:5" hidden="1">
      <c r="A55" s="17"/>
      <c r="B55" s="15"/>
      <c r="C55" s="16"/>
      <c r="D55" s="19"/>
      <c r="E55" s="19"/>
    </row>
    <row r="56" spans="1:5" hidden="1">
      <c r="A56" s="17"/>
      <c r="B56" s="15"/>
      <c r="C56" s="16"/>
      <c r="D56" s="19"/>
      <c r="E56" s="19"/>
    </row>
    <row r="57" spans="1:5" hidden="1">
      <c r="A57" s="17"/>
      <c r="B57" s="15"/>
      <c r="C57" s="16"/>
      <c r="D57" s="19"/>
      <c r="E57" s="19"/>
    </row>
    <row r="58" spans="1:5" hidden="1">
      <c r="A58" s="17"/>
      <c r="B58" s="15"/>
      <c r="C58" s="16"/>
      <c r="D58" s="19"/>
      <c r="E58" s="19"/>
    </row>
    <row r="59" spans="1:5" hidden="1">
      <c r="A59" s="17"/>
      <c r="B59" s="15"/>
      <c r="C59" s="16"/>
      <c r="D59" s="19"/>
      <c r="E59" s="19"/>
    </row>
    <row r="60" spans="1:5" hidden="1">
      <c r="A60" s="17"/>
      <c r="B60" s="15"/>
      <c r="C60" s="16"/>
      <c r="D60" s="19"/>
      <c r="E60" s="19"/>
    </row>
    <row r="61" spans="1:5" hidden="1">
      <c r="A61" s="17"/>
      <c r="B61" s="15"/>
      <c r="C61" s="16"/>
      <c r="D61" s="19"/>
      <c r="E61" s="19"/>
    </row>
    <row r="62" spans="1:5" hidden="1">
      <c r="A62" s="17"/>
      <c r="B62" s="15"/>
      <c r="C62" s="16"/>
      <c r="D62" s="19"/>
      <c r="E62" s="19"/>
    </row>
    <row r="63" spans="1:5" hidden="1">
      <c r="A63" s="17"/>
      <c r="B63" s="15"/>
      <c r="C63" s="16"/>
      <c r="D63" s="19"/>
      <c r="E63" s="19"/>
    </row>
    <row r="64" spans="1:5" hidden="1">
      <c r="A64" s="17"/>
      <c r="B64" s="15"/>
      <c r="C64" s="16"/>
      <c r="D64" s="19"/>
      <c r="E64" s="19"/>
    </row>
    <row r="65" spans="1:5" hidden="1">
      <c r="A65" s="17"/>
      <c r="B65" s="15"/>
      <c r="C65" s="16"/>
      <c r="D65" s="19"/>
      <c r="E65" s="19"/>
    </row>
    <row r="66" spans="1:5" hidden="1">
      <c r="A66" s="17"/>
      <c r="B66" s="15"/>
      <c r="C66" s="16"/>
      <c r="D66" s="19"/>
      <c r="E66" s="19"/>
    </row>
    <row r="67" spans="1:5" hidden="1">
      <c r="A67" s="17"/>
      <c r="B67" s="15"/>
      <c r="C67" s="16"/>
      <c r="D67" s="19"/>
      <c r="E67" s="19"/>
    </row>
    <row r="68" spans="1:5" hidden="1">
      <c r="A68" s="17"/>
      <c r="B68" s="15"/>
      <c r="C68" s="16"/>
      <c r="D68" s="19"/>
      <c r="E68" s="19"/>
    </row>
    <row r="69" spans="1:5" hidden="1">
      <c r="A69" s="17"/>
      <c r="B69" s="15"/>
      <c r="C69" s="16"/>
      <c r="D69" s="19"/>
      <c r="E69" s="19"/>
    </row>
    <row r="70" spans="1:5" hidden="1">
      <c r="A70" s="17"/>
      <c r="B70" s="15"/>
      <c r="C70" s="16"/>
      <c r="D70" s="19"/>
      <c r="E70" s="19"/>
    </row>
    <row r="71" spans="1:5" hidden="1">
      <c r="A71" s="17"/>
      <c r="B71" s="15"/>
      <c r="C71" s="16"/>
      <c r="D71" s="19"/>
      <c r="E71" s="19"/>
    </row>
    <row r="72" spans="1:5" hidden="1">
      <c r="A72" s="17"/>
      <c r="B72" s="15"/>
      <c r="C72" s="16"/>
      <c r="D72" s="19"/>
      <c r="E72" s="19"/>
    </row>
    <row r="73" spans="1:5" hidden="1">
      <c r="A73" s="17"/>
      <c r="B73" s="15"/>
      <c r="C73" s="16"/>
      <c r="D73" s="19"/>
      <c r="E73" s="19"/>
    </row>
    <row r="74" spans="1:5" hidden="1">
      <c r="A74" s="17"/>
      <c r="B74" s="15"/>
      <c r="C74" s="16"/>
      <c r="D74" s="19"/>
      <c r="E74" s="19"/>
    </row>
    <row r="75" spans="1:5" hidden="1">
      <c r="A75" s="17"/>
      <c r="B75" s="15"/>
      <c r="C75" s="16"/>
      <c r="D75" s="19"/>
      <c r="E75" s="19"/>
    </row>
    <row r="76" spans="1:5" hidden="1">
      <c r="A76" s="17"/>
      <c r="B76" s="15"/>
      <c r="C76" s="16"/>
      <c r="D76" s="19"/>
      <c r="E76" s="19"/>
    </row>
    <row r="77" spans="1:5" hidden="1">
      <c r="A77" s="17"/>
      <c r="B77" s="15"/>
      <c r="C77" s="16"/>
      <c r="D77" s="19"/>
      <c r="E77" s="19"/>
    </row>
    <row r="78" spans="1:5" hidden="1">
      <c r="A78" s="17"/>
      <c r="B78" s="15"/>
      <c r="C78" s="16"/>
      <c r="D78" s="19"/>
      <c r="E78" s="19"/>
    </row>
    <row r="79" spans="1:5" hidden="1">
      <c r="A79" s="17"/>
      <c r="B79" s="15"/>
      <c r="C79" s="16"/>
      <c r="D79" s="19"/>
      <c r="E79" s="19"/>
    </row>
    <row r="80" spans="1:5" hidden="1">
      <c r="A80" s="17"/>
      <c r="B80" s="15"/>
      <c r="C80" s="16"/>
      <c r="D80" s="19"/>
      <c r="E80" s="19"/>
    </row>
    <row r="81" spans="1:5" hidden="1">
      <c r="A81" s="17"/>
      <c r="B81" s="15"/>
      <c r="C81" s="16"/>
      <c r="D81" s="19"/>
      <c r="E81" s="19"/>
    </row>
    <row r="82" spans="1:5" hidden="1">
      <c r="A82" s="17"/>
      <c r="B82" s="15"/>
      <c r="C82" s="16"/>
      <c r="D82" s="19"/>
      <c r="E82" s="19"/>
    </row>
    <row r="83" spans="1:5" hidden="1">
      <c r="A83" s="17"/>
      <c r="B83" s="15"/>
      <c r="C83" s="16"/>
      <c r="D83" s="19"/>
      <c r="E83" s="19"/>
    </row>
    <row r="84" spans="1:5" hidden="1">
      <c r="A84" s="17"/>
      <c r="B84" s="15"/>
      <c r="C84" s="16"/>
      <c r="D84" s="19"/>
      <c r="E84" s="19"/>
    </row>
    <row r="85" spans="1:5" hidden="1">
      <c r="A85" s="17"/>
      <c r="B85" s="15"/>
      <c r="C85" s="16"/>
      <c r="D85" s="19"/>
      <c r="E85" s="19"/>
    </row>
    <row r="86" spans="1:5">
      <c r="A86" s="17"/>
      <c r="B86" s="15"/>
      <c r="C86" s="16"/>
      <c r="D86" s="19"/>
      <c r="E86" s="19"/>
    </row>
    <row r="87" spans="1:5">
      <c r="A87" s="2" t="s">
        <v>10</v>
      </c>
      <c r="B87" s="3">
        <f>MAX(B2:B86)</f>
        <v>16.399999999999999</v>
      </c>
      <c r="C87" s="4">
        <f>MAX(C2:C86)</f>
        <v>11183.010057471265</v>
      </c>
      <c r="D87" s="14"/>
      <c r="E87" s="14"/>
    </row>
    <row r="88" spans="1:5">
      <c r="A88" s="2" t="s">
        <v>11</v>
      </c>
      <c r="B88" s="3">
        <f>MIN(B2:B86)</f>
        <v>12.3</v>
      </c>
      <c r="C88" s="4">
        <f>MIN(C2:C86)</f>
        <v>6818.7552565180822</v>
      </c>
      <c r="D88" s="14"/>
      <c r="E88" s="14"/>
    </row>
    <row r="89" spans="1:5">
      <c r="D89" s="14"/>
      <c r="E89" s="14"/>
    </row>
  </sheetData>
  <pageMargins left="0.78740157500000008" right="0.78740157500000008" top="0.98425196899999989" bottom="0.98425196899999989" header="0.49212598449999995" footer="0.4921259844999999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120" workbookViewId="0">
      <selection activeCell="Q10" sqref="Q10"/>
    </sheetView>
  </sheetViews>
  <sheetFormatPr defaultRowHeight="12.75"/>
  <sheetData/>
  <pageMargins left="0.75" right="0.75" top="1" bottom="1" header="0.5" footer="0.5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</vt:lpstr>
      <vt:lpstr> GRAF </vt:lpstr>
    </vt:vector>
  </TitlesOfParts>
  <Company>RI-Solution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pruellerm</dc:creator>
  <cp:lastModifiedBy>Agroklub</cp:lastModifiedBy>
  <cp:revision>1</cp:revision>
  <dcterms:created xsi:type="dcterms:W3CDTF">2011-01-19T12:53:55Z</dcterms:created>
  <dcterms:modified xsi:type="dcterms:W3CDTF">2021-08-12T07:00:03Z</dcterms:modified>
</cp:coreProperties>
</file>